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5" activeTab="0"/>
  </bookViews>
  <sheets>
    <sheet name="Actual - Unit Cost" sheetId="1" r:id="rId1"/>
    <sheet name="Actual - By Destination" sheetId="2" r:id="rId2"/>
    <sheet name="Forecast - Unit Cost" sheetId="3" r:id="rId3"/>
    <sheet name="Forecast - By Destination" sheetId="4" r:id="rId4"/>
  </sheets>
  <definedNames/>
  <calcPr fullCalcOnLoad="1"/>
</workbook>
</file>

<file path=xl/sharedStrings.xml><?xml version="1.0" encoding="utf-8"?>
<sst xmlns="http://schemas.openxmlformats.org/spreadsheetml/2006/main" count="246" uniqueCount="98">
  <si>
    <t>Workings 1 – ILD Traffic distribution</t>
  </si>
  <si>
    <t>Minutes</t>
  </si>
  <si>
    <t>Total ILD Traffic for the year:</t>
  </si>
  <si>
    <t>Ratio</t>
  </si>
  <si>
    <t>Incoming ILD minutes</t>
  </si>
  <si>
    <t>Outgoing ILD minutes</t>
  </si>
  <si>
    <t> </t>
  </si>
  <si>
    <t>TOTAL ILD minutes for the year</t>
  </si>
  <si>
    <t>Workings 2 – Annual Depreciation</t>
  </si>
  <si>
    <t>Annual Depreciation</t>
  </si>
  <si>
    <t>Total Asset Block:</t>
  </si>
  <si>
    <t> Investment in Network infrastructure</t>
  </si>
  <si>
    <t xml:space="preserve"> Investment in Equipment</t>
  </si>
  <si>
    <t xml:space="preserve"> Investment in Other Assets (Please specify):</t>
  </si>
  <si>
    <t>Total Depreciation Figure for Allocation Across ILD Services</t>
  </si>
  <si>
    <t>Workings 2 – Network Cost Per minute</t>
  </si>
  <si>
    <t>TOTAL (Rs)</t>
  </si>
  <si>
    <t>Annual Network Operational Expenditures:</t>
  </si>
  <si>
    <t>National Access charges (Leased circuits, wholesale connection, etc)</t>
  </si>
  <si>
    <t>International Bandwidth Charges</t>
  </si>
  <si>
    <t>Network Operational &amp; Maintenance Costs</t>
  </si>
  <si>
    <t>Depreciation of Total Asset Block</t>
  </si>
  <si>
    <t>Annual ICTA Licence Fee</t>
  </si>
  <si>
    <t>TOTAL NETWORK COST</t>
  </si>
  <si>
    <t>Total ILD Traffic in minutes for the year (Incoming &amp; Outgoing)</t>
  </si>
  <si>
    <t>NETWORK COST Per Minute (Rs/min)</t>
  </si>
  <si>
    <t>Workings 3 – Other Cost Per minute</t>
  </si>
  <si>
    <t>Allocation to</t>
  </si>
  <si>
    <t>Specify Basis of Allocation</t>
  </si>
  <si>
    <t>Annual Non-Network Related Operational Expenditures:</t>
  </si>
  <si>
    <t>INCOMING Service</t>
  </si>
  <si>
    <t>OUTGOING Service</t>
  </si>
  <si>
    <t>Administrative expenses (Including other licences &amp; permits, billing, salaries, etc…)</t>
  </si>
  <si>
    <t>Marketing &amp; Distribution</t>
  </si>
  <si>
    <t>Finance Charges</t>
  </si>
  <si>
    <t>Others:</t>
  </si>
  <si>
    <t>TOTAL OTHER COST</t>
  </si>
  <si>
    <t>Total ILD Traffic in minutes for the year</t>
  </si>
  <si>
    <t>Actual minutes for the year</t>
  </si>
  <si>
    <t>OTHER COST Per Minute (Rs/min)</t>
  </si>
  <si>
    <t>Workings 4 – IUC Per minute for Outgoing ILD Service</t>
  </si>
  <si>
    <t>Outgoing ILD Traffic in minutes for the year:</t>
  </si>
  <si>
    <t>Prepaid Service</t>
  </si>
  <si>
    <t>Postpaid Service</t>
  </si>
  <si>
    <t>Fixed to ILD</t>
  </si>
  <si>
    <t>Mobile to ILD</t>
  </si>
  <si>
    <t>TOTAL OUTGOING ILD TRAFFIC</t>
  </si>
  <si>
    <t>Prescribed IUC on a Per Minute Basis:</t>
  </si>
  <si>
    <t>Computation of Weighted IUC per minute:</t>
  </si>
  <si>
    <t>For Prepaid ILD service</t>
  </si>
  <si>
    <t>For Postpaid ILD service</t>
  </si>
  <si>
    <t>Working 1 – Forecast minutes for the year</t>
  </si>
  <si>
    <t>Past 12 months</t>
  </si>
  <si>
    <t>Forecast - 12 months</t>
  </si>
  <si>
    <t>ILD TARIFF APPLICATION FORM A</t>
  </si>
  <si>
    <t>MODE OF PAYMENT: PREPAID / POSTPAID</t>
  </si>
  <si>
    <t>CATEGORY: ITS / IDD Service (Delete as appropriate)</t>
  </si>
  <si>
    <t>COST BREAKDOWN BY DESTINATION: Rs/minute</t>
  </si>
  <si>
    <t>(Delete as appropriate)</t>
  </si>
  <si>
    <t>PROPOSED TARIFF GRID: Uniform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</si>
  <si>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</si>
  <si>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</si>
  <si>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</si>
  <si>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</si>
  <si>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</si>
  <si>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</si>
  <si>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</si>
  <si>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</si>
  <si>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</si>
  <si>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</t>
  </si>
  <si>
    <t>Destination</t>
  </si>
  <si>
    <t>Termination rate</t>
  </si>
  <si>
    <t>Network Costs</t>
  </si>
  <si>
    <t>IUC</t>
  </si>
  <si>
    <t>Other costs</t>
  </si>
  <si>
    <t>Total Cost</t>
  </si>
  <si>
    <t>Mark-up</t>
  </si>
  <si>
    <t>Proposed
tariff</t>
  </si>
  <si>
    <t>Existing
tariff</t>
  </si>
  <si>
    <t>(Note 1)</t>
  </si>
  <si>
    <t>(Note 2)</t>
  </si>
  <si>
    <t>Forex</t>
  </si>
  <si>
    <t>Rs</t>
  </si>
  <si>
    <t>(Note 3)</t>
  </si>
  <si>
    <t>(Note 4)</t>
  </si>
  <si>
    <t>…</t>
  </si>
  <si>
    <t>TOTAL</t>
  </si>
  <si>
    <t>AVERAGE</t>
  </si>
  <si>
    <t>Notes:</t>
  </si>
  <si>
    <t xml:space="preserve">1. Outgoing ILD call to a PSTN or PLMN abroad for a given destination should be identified on a separate row due to potentially different termination rates (eg France, France GSM) </t>
  </si>
  <si>
    <t xml:space="preserve">2. Volume of actual Internet Telephony or IDD Traffic for the last 3 months in minutes exchanged is required. Where same is not available, please provide yearly forecasts of such traffic. </t>
  </si>
  <si>
    <t>3. Please specify which costs are included under 'Network costs' (eg. International bandwidth, maintenance, etc…)</t>
  </si>
  <si>
    <t>4. Please specify which costs are included under 'Other costs' (eg. Administration, Distribution,Marketing, Billing, etc…)</t>
  </si>
  <si>
    <t>Traffic for last 12 months</t>
  </si>
  <si>
    <t>Forecast Traffic for next 12 months</t>
  </si>
  <si>
    <t>Actual Financial Performance</t>
  </si>
  <si>
    <t>Forecast Financial Performance</t>
  </si>
  <si>
    <r>
      <t xml:space="preserve">Amortization (Including </t>
    </r>
    <r>
      <rPr>
        <b/>
        <sz val="8"/>
        <rFont val="Arial"/>
        <family val="2"/>
      </rPr>
      <t>initial ICTA licence fee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</si>
</sst>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Rs&quot;\ #,##0;&quot;Rs&quot;\ \-#,##0"/>
    <numFmt numFmtId="6" formatCode="&quot;Rs&quot;\ #,##0;[Red]&quot;Rs&quot;\ \-#,##0"/>
    <numFmt numFmtId="7" formatCode="&quot;Rs&quot;\ #,##0.00;&quot;Rs&quot;\ \-#,##0.00"/>
    <numFmt numFmtId="8" formatCode="&quot;Rs&quot;\ #,##0.00;[Red]&quot;Rs&quot;\ \-#,##0.00"/>
    <numFmt numFmtId="42" formatCode="_ &quot;Rs&quot;\ * #,##0_ ;_ &quot;Rs&quot;\ * \-#,##0_ ;_ &quot;Rs&quot;\ * &quot;-&quot;_ ;_ @_ "/>
    <numFmt numFmtId="41" formatCode="_ * #,##0_ ;_ * \-#,##0_ ;_ * &quot;-&quot;_ ;_ @_ "/>
    <numFmt numFmtId="44" formatCode="_ &quot;Rs&quot;\ * #,##0.00_ ;_ &quot;Rs&quot;\ * \-#,##0.00_ ;_ &quot;Rs&quot;\ * &quot;-&quot;??_ ;_ @_ "/>
    <numFmt numFmtId="43" formatCode="_ * #,##0.00_ ;_ * \-#,##0.00_ ;_ * &quot;-&quot;??_ ;_ @_ "/>
    <numFmt numFmtId="164" formatCode="&quot;Rs&quot;\ #,##0_);\(&quot;Rs&quot;\ #,##0\)"/>
    <numFmt numFmtId="165" formatCode="&quot;Rs&quot;\ #,##0_);[Red]\(&quot;Rs&quot;\ #,##0\)"/>
    <numFmt numFmtId="166" formatCode="&quot;Rs&quot;\ #,##0.00_);\(&quot;Rs&quot;\ #,##0.00\)"/>
    <numFmt numFmtId="167" formatCode="&quot;Rs&quot;\ #,##0.00_);[Red]\(&quot;Rs&quot;\ #,##0.00\)"/>
    <numFmt numFmtId="168" formatCode="_(&quot;Rs&quot;\ * #,##0_);_(&quot;Rs&quot;\ * \(#,##0\);_(&quot;Rs&quot;\ * &quot;-&quot;_);_(@_)"/>
    <numFmt numFmtId="169" formatCode="_(* #,##0_);_(* \(#,##0\);_(* &quot;-&quot;_);_(@_)"/>
    <numFmt numFmtId="170" formatCode="_(&quot;Rs&quot;\ * #,##0.00_);_(&quot;Rs&quot;\ * \(#,##0.00\);_(&quot;Rs&quot;\ * &quot;-&quot;??_);_(@_)"/>
    <numFmt numFmtId="171" formatCode="_(* #,##0.00_);_(* \(#,##0.00\);_(* &quot;-&quot;??_);_(@_)"/>
    <numFmt numFmtId="172" formatCode="_(* #,##0.00_);_(* \(#,##0.00\);_(* \-??_);_(@_)"/>
    <numFmt numFmtId="173" formatCode="_(* #,##0_);_(* \(#,##0\);_(* \-??_);_(@_)"/>
    <numFmt numFmtId="174" formatCode="0.000"/>
  </numFmts>
  <fonts count="39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2" fontId="1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left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3" fillId="35" borderId="11" xfId="55" applyFont="1" applyFill="1" applyBorder="1">
      <alignment/>
      <protection/>
    </xf>
    <xf numFmtId="0" fontId="3" fillId="35" borderId="11" xfId="55" applyFont="1" applyFill="1" applyBorder="1" applyAlignment="1">
      <alignment horizontal="center"/>
      <protection/>
    </xf>
    <xf numFmtId="0" fontId="2" fillId="0" borderId="11" xfId="55" applyFont="1" applyBorder="1">
      <alignment/>
      <protection/>
    </xf>
    <xf numFmtId="0" fontId="2" fillId="0" borderId="11" xfId="55" applyFont="1" applyFill="1" applyBorder="1">
      <alignment/>
      <protection/>
    </xf>
    <xf numFmtId="2" fontId="2" fillId="0" borderId="11" xfId="55" applyNumberFormat="1" applyFont="1" applyFill="1" applyBorder="1">
      <alignment/>
      <protection/>
    </xf>
    <xf numFmtId="2" fontId="2" fillId="0" borderId="11" xfId="55" applyNumberFormat="1" applyFont="1" applyBorder="1">
      <alignment/>
      <protection/>
    </xf>
    <xf numFmtId="0" fontId="2" fillId="33" borderId="14" xfId="55" applyFont="1" applyFill="1" applyBorder="1">
      <alignment/>
      <protection/>
    </xf>
    <xf numFmtId="0" fontId="2" fillId="33" borderId="15" xfId="55" applyFont="1" applyFill="1" applyBorder="1">
      <alignment/>
      <protection/>
    </xf>
    <xf numFmtId="0" fontId="2" fillId="36" borderId="15" xfId="55" applyFont="1" applyFill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2" fillId="0" borderId="14" xfId="55" applyFont="1" applyFill="1" applyBorder="1">
      <alignment/>
      <protection/>
    </xf>
    <xf numFmtId="0" fontId="2" fillId="0" borderId="14" xfId="55" applyFont="1" applyBorder="1">
      <alignment/>
      <protection/>
    </xf>
    <xf numFmtId="1" fontId="4" fillId="37" borderId="16" xfId="0" applyNumberFormat="1" applyFont="1" applyFill="1" applyBorder="1" applyAlignment="1">
      <alignment horizontal="center"/>
    </xf>
    <xf numFmtId="1" fontId="4" fillId="37" borderId="1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3" fillId="38" borderId="18" xfId="0" applyNumberFormat="1" applyFont="1" applyFill="1" applyBorder="1" applyAlignment="1">
      <alignment/>
    </xf>
    <xf numFmtId="1" fontId="3" fillId="38" borderId="19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18" xfId="0" applyNumberFormat="1" applyFont="1" applyBorder="1" applyAlignment="1">
      <alignment/>
    </xf>
    <xf numFmtId="1" fontId="2" fillId="39" borderId="19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" fontId="2" fillId="0" borderId="19" xfId="0" applyNumberFormat="1" applyFont="1" applyBorder="1" applyAlignment="1">
      <alignment/>
    </xf>
    <xf numFmtId="1" fontId="3" fillId="38" borderId="20" xfId="0" applyNumberFormat="1" applyFont="1" applyFill="1" applyBorder="1" applyAlignment="1">
      <alignment/>
    </xf>
    <xf numFmtId="1" fontId="3" fillId="38" borderId="21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3" fillId="38" borderId="19" xfId="0" applyNumberFormat="1" applyFont="1" applyFill="1" applyBorder="1" applyAlignment="1">
      <alignment/>
    </xf>
    <xf numFmtId="2" fontId="3" fillId="38" borderId="21" xfId="0" applyNumberFormat="1" applyFont="1" applyFill="1" applyBorder="1" applyAlignment="1">
      <alignment/>
    </xf>
    <xf numFmtId="1" fontId="4" fillId="37" borderId="23" xfId="0" applyNumberFormat="1" applyFont="1" applyFill="1" applyBorder="1" applyAlignment="1">
      <alignment horizontal="center"/>
    </xf>
    <xf numFmtId="1" fontId="4" fillId="37" borderId="24" xfId="0" applyNumberFormat="1" applyFont="1" applyFill="1" applyBorder="1" applyAlignment="1">
      <alignment horizontal="center"/>
    </xf>
    <xf numFmtId="1" fontId="4" fillId="37" borderId="25" xfId="0" applyNumberFormat="1" applyFont="1" applyFill="1" applyBorder="1" applyAlignment="1">
      <alignment horizontal="center"/>
    </xf>
    <xf numFmtId="1" fontId="4" fillId="37" borderId="26" xfId="0" applyNumberFormat="1" applyFont="1" applyFill="1" applyBorder="1" applyAlignment="1">
      <alignment horizontal="right"/>
    </xf>
    <xf numFmtId="1" fontId="3" fillId="38" borderId="27" xfId="0" applyNumberFormat="1" applyFont="1" applyFill="1" applyBorder="1" applyAlignment="1">
      <alignment/>
    </xf>
    <xf numFmtId="1" fontId="3" fillId="38" borderId="28" xfId="0" applyNumberFormat="1" applyFont="1" applyFill="1" applyBorder="1" applyAlignment="1">
      <alignment horizontal="center"/>
    </xf>
    <xf numFmtId="1" fontId="3" fillId="38" borderId="29" xfId="0" applyNumberFormat="1" applyFont="1" applyFill="1" applyBorder="1" applyAlignment="1">
      <alignment horizontal="center"/>
    </xf>
    <xf numFmtId="1" fontId="2" fillId="0" borderId="30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/>
    </xf>
    <xf numFmtId="1" fontId="2" fillId="39" borderId="28" xfId="0" applyNumberFormat="1" applyFont="1" applyFill="1" applyBorder="1" applyAlignment="1">
      <alignment/>
    </xf>
    <xf numFmtId="1" fontId="2" fillId="40" borderId="28" xfId="0" applyNumberFormat="1" applyFont="1" applyFill="1" applyBorder="1" applyAlignment="1">
      <alignment/>
    </xf>
    <xf numFmtId="1" fontId="2" fillId="40" borderId="29" xfId="0" applyNumberFormat="1" applyFont="1" applyFill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1" fontId="3" fillId="38" borderId="28" xfId="0" applyNumberFormat="1" applyFont="1" applyFill="1" applyBorder="1" applyAlignment="1">
      <alignment/>
    </xf>
    <xf numFmtId="1" fontId="3" fillId="38" borderId="29" xfId="0" applyNumberFormat="1" applyFont="1" applyFill="1" applyBorder="1" applyAlignment="1">
      <alignment/>
    </xf>
    <xf numFmtId="1" fontId="2" fillId="41" borderId="28" xfId="0" applyNumberFormat="1" applyFont="1" applyFill="1" applyBorder="1" applyAlignment="1">
      <alignment/>
    </xf>
    <xf numFmtId="1" fontId="3" fillId="38" borderId="31" xfId="0" applyNumberFormat="1" applyFont="1" applyFill="1" applyBorder="1" applyAlignment="1">
      <alignment/>
    </xf>
    <xf numFmtId="1" fontId="2" fillId="41" borderId="32" xfId="0" applyNumberFormat="1" applyFont="1" applyFill="1" applyBorder="1" applyAlignment="1">
      <alignment/>
    </xf>
    <xf numFmtId="2" fontId="3" fillId="38" borderId="32" xfId="0" applyNumberFormat="1" applyFont="1" applyFill="1" applyBorder="1" applyAlignment="1">
      <alignment/>
    </xf>
    <xf numFmtId="2" fontId="3" fillId="38" borderId="33" xfId="0" applyNumberFormat="1" applyFont="1" applyFill="1" applyBorder="1" applyAlignment="1">
      <alignment/>
    </xf>
    <xf numFmtId="1" fontId="2" fillId="41" borderId="34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4" fillId="37" borderId="35" xfId="0" applyNumberFormat="1" applyFont="1" applyFill="1" applyBorder="1" applyAlignment="1">
      <alignment horizontal="right"/>
    </xf>
    <xf numFmtId="1" fontId="2" fillId="0" borderId="30" xfId="0" applyNumberFormat="1" applyFont="1" applyBorder="1" applyAlignment="1">
      <alignment/>
    </xf>
    <xf numFmtId="1" fontId="3" fillId="38" borderId="32" xfId="0" applyNumberFormat="1" applyFont="1" applyFill="1" applyBorder="1" applyAlignment="1">
      <alignment horizontal="right"/>
    </xf>
    <xf numFmtId="1" fontId="3" fillId="38" borderId="33" xfId="0" applyNumberFormat="1" applyFont="1" applyFill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2" fontId="2" fillId="0" borderId="19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2" fontId="2" fillId="40" borderId="39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/>
    </xf>
    <xf numFmtId="2" fontId="2" fillId="40" borderId="21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4" fillId="37" borderId="26" xfId="0" applyNumberFormat="1" applyFont="1" applyFill="1" applyBorder="1" applyAlignment="1">
      <alignment horizontal="center"/>
    </xf>
    <xf numFmtId="1" fontId="2" fillId="39" borderId="29" xfId="0" applyNumberFormat="1" applyFont="1" applyFill="1" applyBorder="1" applyAlignment="1">
      <alignment/>
    </xf>
    <xf numFmtId="1" fontId="4" fillId="37" borderId="35" xfId="0" applyNumberFormat="1" applyFont="1" applyFill="1" applyBorder="1" applyAlignment="1">
      <alignment horizontal="center"/>
    </xf>
    <xf numFmtId="0" fontId="2" fillId="0" borderId="30" xfId="0" applyFont="1" applyBorder="1" applyAlignment="1">
      <alignment/>
    </xf>
    <xf numFmtId="1" fontId="4" fillId="37" borderId="40" xfId="0" applyNumberFormat="1" applyFont="1" applyFill="1" applyBorder="1" applyAlignment="1">
      <alignment horizontal="center"/>
    </xf>
    <xf numFmtId="1" fontId="4" fillId="37" borderId="41" xfId="0" applyNumberFormat="1" applyFont="1" applyFill="1" applyBorder="1" applyAlignment="1">
      <alignment horizontal="center"/>
    </xf>
    <xf numFmtId="0" fontId="3" fillId="0" borderId="42" xfId="55" applyFont="1" applyBorder="1" applyAlignment="1">
      <alignment horizontal="left"/>
      <protection/>
    </xf>
    <xf numFmtId="0" fontId="3" fillId="0" borderId="43" xfId="55" applyFont="1" applyBorder="1" applyAlignment="1">
      <alignment horizontal="left"/>
      <protection/>
    </xf>
    <xf numFmtId="0" fontId="3" fillId="0" borderId="44" xfId="55" applyFont="1" applyBorder="1" applyAlignment="1">
      <alignment horizontal="left"/>
      <protection/>
    </xf>
    <xf numFmtId="0" fontId="3" fillId="0" borderId="45" xfId="55" applyFont="1" applyBorder="1" applyAlignment="1">
      <alignment horizontal="left"/>
      <protection/>
    </xf>
    <xf numFmtId="0" fontId="3" fillId="42" borderId="46" xfId="55" applyFont="1" applyFill="1" applyBorder="1" applyAlignment="1">
      <alignment horizontal="center"/>
      <protection/>
    </xf>
    <xf numFmtId="0" fontId="3" fillId="42" borderId="47" xfId="55" applyFont="1" applyFill="1" applyBorder="1" applyAlignment="1">
      <alignment horizontal="center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4" sqref="A4"/>
    </sheetView>
  </sheetViews>
  <sheetFormatPr defaultColWidth="11.57421875" defaultRowHeight="12.75" customHeight="1"/>
  <cols>
    <col min="1" max="1" width="67.421875" style="80" customWidth="1"/>
    <col min="2" max="2" width="20.8515625" style="80" bestFit="1" customWidth="1"/>
    <col min="3" max="3" width="19.140625" style="80" customWidth="1"/>
    <col min="4" max="4" width="19.7109375" style="80" customWidth="1"/>
    <col min="5" max="5" width="38.57421875" style="80" customWidth="1"/>
    <col min="6" max="16384" width="11.57421875" style="80" customWidth="1"/>
  </cols>
  <sheetData>
    <row r="1" spans="1:4" ht="12.75" customHeight="1">
      <c r="A1" s="23" t="s">
        <v>0</v>
      </c>
      <c r="B1" s="24" t="s">
        <v>1</v>
      </c>
      <c r="C1" s="25"/>
      <c r="D1" s="25"/>
    </row>
    <row r="2" spans="1:4" ht="12.75" customHeight="1">
      <c r="A2" s="26" t="s">
        <v>2</v>
      </c>
      <c r="B2" s="27" t="s">
        <v>52</v>
      </c>
      <c r="C2" s="28" t="s">
        <v>3</v>
      </c>
      <c r="D2" s="25"/>
    </row>
    <row r="3" spans="1:4" ht="12.75" customHeight="1">
      <c r="A3" s="29" t="s">
        <v>4</v>
      </c>
      <c r="B3" s="30"/>
      <c r="C3" s="31" t="e">
        <f>B3/$B$6</f>
        <v>#DIV/0!</v>
      </c>
      <c r="D3" s="25"/>
    </row>
    <row r="4" spans="1:4" ht="12.75" customHeight="1">
      <c r="A4" s="29" t="s">
        <v>5</v>
      </c>
      <c r="B4" s="30"/>
      <c r="C4" s="31" t="e">
        <f>B4/$B$6</f>
        <v>#DIV/0!</v>
      </c>
      <c r="D4" s="25"/>
    </row>
    <row r="5" spans="1:4" ht="12.75" customHeight="1">
      <c r="A5" s="29" t="s">
        <v>6</v>
      </c>
      <c r="B5" s="32" t="s">
        <v>6</v>
      </c>
      <c r="C5" s="25"/>
      <c r="D5" s="25"/>
    </row>
    <row r="6" spans="1:4" ht="12.75" customHeight="1">
      <c r="A6" s="33" t="s">
        <v>7</v>
      </c>
      <c r="B6" s="34">
        <f>B3+B4</f>
        <v>0</v>
      </c>
      <c r="C6" s="25"/>
      <c r="D6" s="25"/>
    </row>
    <row r="7" spans="1:4" ht="12.75" customHeight="1">
      <c r="A7" s="35"/>
      <c r="B7" s="36"/>
      <c r="C7" s="25"/>
      <c r="D7" s="25"/>
    </row>
    <row r="8" spans="1:4" ht="12.75" customHeight="1">
      <c r="A8" s="23" t="s">
        <v>8</v>
      </c>
      <c r="B8" s="24" t="s">
        <v>9</v>
      </c>
      <c r="C8" s="25"/>
      <c r="D8" s="25"/>
    </row>
    <row r="9" spans="1:4" ht="12.75" customHeight="1">
      <c r="A9" s="26" t="s">
        <v>10</v>
      </c>
      <c r="B9" s="27" t="s">
        <v>52</v>
      </c>
      <c r="C9" s="25"/>
      <c r="D9" s="25"/>
    </row>
    <row r="10" spans="1:4" ht="12.75" customHeight="1">
      <c r="A10" s="29" t="s">
        <v>11</v>
      </c>
      <c r="B10" s="30"/>
      <c r="C10" s="25"/>
      <c r="D10" s="25"/>
    </row>
    <row r="11" spans="1:4" ht="12.75" customHeight="1">
      <c r="A11" s="29" t="s">
        <v>12</v>
      </c>
      <c r="B11" s="30" t="s">
        <v>6</v>
      </c>
      <c r="C11" s="25"/>
      <c r="D11" s="25"/>
    </row>
    <row r="12" spans="1:4" ht="12.75" customHeight="1">
      <c r="A12" s="29" t="s">
        <v>13</v>
      </c>
      <c r="B12" s="30" t="s">
        <v>6</v>
      </c>
      <c r="C12" s="25"/>
      <c r="D12" s="25"/>
    </row>
    <row r="13" spans="1:4" ht="12.75" customHeight="1">
      <c r="A13" s="29" t="s">
        <v>6</v>
      </c>
      <c r="B13" s="32" t="s">
        <v>6</v>
      </c>
      <c r="C13" s="25"/>
      <c r="D13" s="25"/>
    </row>
    <row r="14" spans="1:4" ht="12.75" customHeight="1">
      <c r="A14" s="33" t="s">
        <v>14</v>
      </c>
      <c r="B14" s="34">
        <f>SUM(B10:B13)</f>
        <v>0</v>
      </c>
      <c r="C14" s="25"/>
      <c r="D14" s="25"/>
    </row>
    <row r="16" spans="1:2" ht="12.75" customHeight="1">
      <c r="A16" s="23" t="s">
        <v>15</v>
      </c>
      <c r="B16" s="24" t="s">
        <v>16</v>
      </c>
    </row>
    <row r="17" spans="1:2" ht="12.75" customHeight="1">
      <c r="A17" s="26" t="s">
        <v>17</v>
      </c>
      <c r="B17" s="27" t="s">
        <v>52</v>
      </c>
    </row>
    <row r="18" spans="1:2" ht="12.75" customHeight="1">
      <c r="A18" s="29" t="s">
        <v>18</v>
      </c>
      <c r="B18" s="30"/>
    </row>
    <row r="19" spans="1:2" ht="12.75" customHeight="1">
      <c r="A19" s="29" t="s">
        <v>19</v>
      </c>
      <c r="B19" s="30" t="s">
        <v>6</v>
      </c>
    </row>
    <row r="20" spans="1:2" ht="12.75" customHeight="1">
      <c r="A20" s="29" t="s">
        <v>20</v>
      </c>
      <c r="B20" s="30"/>
    </row>
    <row r="21" spans="1:2" ht="12.75" customHeight="1">
      <c r="A21" s="29" t="s">
        <v>21</v>
      </c>
      <c r="B21" s="30"/>
    </row>
    <row r="22" spans="1:2" ht="12.75" customHeight="1">
      <c r="A22" s="29" t="s">
        <v>97</v>
      </c>
      <c r="B22" s="30"/>
    </row>
    <row r="23" spans="1:2" ht="12.75" customHeight="1">
      <c r="A23" s="29" t="s">
        <v>22</v>
      </c>
      <c r="B23" s="30"/>
    </row>
    <row r="24" spans="1:2" ht="12.75" customHeight="1">
      <c r="A24" s="29"/>
      <c r="B24" s="32"/>
    </row>
    <row r="25" spans="1:2" ht="12.75" customHeight="1">
      <c r="A25" s="26" t="s">
        <v>23</v>
      </c>
      <c r="B25" s="39">
        <f>SUM(B18:B23)</f>
        <v>0</v>
      </c>
    </row>
    <row r="26" spans="1:2" ht="12.75" customHeight="1">
      <c r="A26" s="29" t="s">
        <v>24</v>
      </c>
      <c r="B26" s="30">
        <f>B6</f>
        <v>0</v>
      </c>
    </row>
    <row r="27" spans="1:2" ht="12.75" customHeight="1">
      <c r="A27" s="33" t="s">
        <v>25</v>
      </c>
      <c r="B27" s="40" t="e">
        <f>B25/B26</f>
        <v>#DIV/0!</v>
      </c>
    </row>
    <row r="28" ht="12.75" customHeight="1" thickBot="1"/>
    <row r="29" spans="1:5" ht="12.75" customHeight="1">
      <c r="A29" s="41" t="s">
        <v>26</v>
      </c>
      <c r="B29" s="42" t="s">
        <v>16</v>
      </c>
      <c r="C29" s="42" t="s">
        <v>27</v>
      </c>
      <c r="D29" s="43" t="s">
        <v>27</v>
      </c>
      <c r="E29" s="81" t="s">
        <v>28</v>
      </c>
    </row>
    <row r="30" spans="1:5" ht="12.75" customHeight="1">
      <c r="A30" s="45" t="s">
        <v>29</v>
      </c>
      <c r="B30" s="27" t="s">
        <v>52</v>
      </c>
      <c r="C30" s="46" t="s">
        <v>30</v>
      </c>
      <c r="D30" s="47" t="s">
        <v>31</v>
      </c>
      <c r="E30" s="48"/>
    </row>
    <row r="31" spans="1:5" ht="12.75" customHeight="1">
      <c r="A31" s="49" t="s">
        <v>32</v>
      </c>
      <c r="B31" s="50"/>
      <c r="C31" s="51"/>
      <c r="D31" s="52"/>
      <c r="E31" s="48"/>
    </row>
    <row r="32" spans="1:5" ht="12.75" customHeight="1">
      <c r="A32" s="49" t="s">
        <v>33</v>
      </c>
      <c r="B32" s="50"/>
      <c r="C32" s="51" t="s">
        <v>6</v>
      </c>
      <c r="D32" s="52"/>
      <c r="E32" s="48"/>
    </row>
    <row r="33" spans="1:5" ht="12.75" customHeight="1">
      <c r="A33" s="49" t="s">
        <v>34</v>
      </c>
      <c r="B33" s="50" t="s">
        <v>6</v>
      </c>
      <c r="C33" s="51" t="s">
        <v>6</v>
      </c>
      <c r="D33" s="52" t="s">
        <v>6</v>
      </c>
      <c r="E33" s="48"/>
    </row>
    <row r="34" spans="1:5" ht="12.75" customHeight="1">
      <c r="A34" s="49" t="s">
        <v>35</v>
      </c>
      <c r="B34" s="50"/>
      <c r="C34" s="51"/>
      <c r="D34" s="52"/>
      <c r="E34" s="48"/>
    </row>
    <row r="35" spans="1:5" ht="12.75" customHeight="1">
      <c r="A35" s="49"/>
      <c r="B35" s="53"/>
      <c r="C35" s="53"/>
      <c r="D35" s="54"/>
      <c r="E35" s="48"/>
    </row>
    <row r="36" spans="1:5" ht="12.75" customHeight="1">
      <c r="A36" s="45" t="s">
        <v>36</v>
      </c>
      <c r="B36" s="55">
        <f>SUM(B31:B34)</f>
        <v>0</v>
      </c>
      <c r="C36" s="55">
        <f>SUM(C31:C34)</f>
        <v>0</v>
      </c>
      <c r="D36" s="56">
        <f>SUM(D31:D34)</f>
        <v>0</v>
      </c>
      <c r="E36" s="48"/>
    </row>
    <row r="37" spans="1:5" ht="12.75" customHeight="1">
      <c r="A37" s="49" t="s">
        <v>37</v>
      </c>
      <c r="B37" s="57"/>
      <c r="C37" s="50">
        <f>B3</f>
        <v>0</v>
      </c>
      <c r="D37" s="82">
        <f>B4</f>
        <v>0</v>
      </c>
      <c r="E37" s="48" t="s">
        <v>38</v>
      </c>
    </row>
    <row r="38" spans="1:5" ht="12.75" customHeight="1" thickBot="1">
      <c r="A38" s="58" t="s">
        <v>39</v>
      </c>
      <c r="B38" s="59"/>
      <c r="C38" s="60" t="e">
        <f>C36/C37</f>
        <v>#DIV/0!</v>
      </c>
      <c r="D38" s="61" t="e">
        <f>D36/D37</f>
        <v>#DIV/0!</v>
      </c>
      <c r="E38" s="62"/>
    </row>
    <row r="39" spans="1:5" ht="12.75" customHeight="1" thickBot="1">
      <c r="A39" s="38"/>
      <c r="B39" s="38"/>
      <c r="C39" s="25"/>
      <c r="D39" s="25"/>
      <c r="E39" s="63"/>
    </row>
    <row r="40" spans="1:5" ht="12.75" customHeight="1">
      <c r="A40" s="41" t="s">
        <v>40</v>
      </c>
      <c r="B40" s="42" t="s">
        <v>16</v>
      </c>
      <c r="C40" s="42" t="s">
        <v>27</v>
      </c>
      <c r="D40" s="43" t="s">
        <v>27</v>
      </c>
      <c r="E40" s="83" t="s">
        <v>28</v>
      </c>
    </row>
    <row r="41" spans="1:5" ht="12.75" customHeight="1">
      <c r="A41" s="45" t="s">
        <v>41</v>
      </c>
      <c r="B41" s="27" t="s">
        <v>52</v>
      </c>
      <c r="C41" s="46" t="s">
        <v>42</v>
      </c>
      <c r="D41" s="47" t="s">
        <v>43</v>
      </c>
      <c r="E41" s="84"/>
    </row>
    <row r="42" spans="1:5" ht="12.75" customHeight="1">
      <c r="A42" s="49" t="s">
        <v>44</v>
      </c>
      <c r="B42" s="50" t="s">
        <v>6</v>
      </c>
      <c r="C42" s="51"/>
      <c r="D42" s="52"/>
      <c r="E42" s="48" t="s">
        <v>38</v>
      </c>
    </row>
    <row r="43" spans="1:5" ht="12.75" customHeight="1">
      <c r="A43" s="49" t="s">
        <v>45</v>
      </c>
      <c r="B43" s="50" t="s">
        <v>6</v>
      </c>
      <c r="C43" s="51"/>
      <c r="D43" s="52"/>
      <c r="E43" s="48" t="s">
        <v>38</v>
      </c>
    </row>
    <row r="44" spans="1:5" ht="12.75" customHeight="1" thickBot="1">
      <c r="A44" s="58" t="s">
        <v>46</v>
      </c>
      <c r="B44" s="66">
        <f>B4</f>
        <v>0</v>
      </c>
      <c r="C44" s="66"/>
      <c r="D44" s="67"/>
      <c r="E44" s="68"/>
    </row>
    <row r="45" ht="12.75" customHeight="1" thickBot="1"/>
    <row r="46" spans="1:2" ht="12.75" customHeight="1">
      <c r="A46" s="85" t="s">
        <v>47</v>
      </c>
      <c r="B46" s="85"/>
    </row>
    <row r="47" spans="1:2" ht="12.75" customHeight="1">
      <c r="A47" s="29" t="s">
        <v>44</v>
      </c>
      <c r="B47" s="73">
        <v>0.38</v>
      </c>
    </row>
    <row r="48" spans="1:2" ht="12.75" customHeight="1">
      <c r="A48" s="29" t="s">
        <v>45</v>
      </c>
      <c r="B48" s="73">
        <v>0.6</v>
      </c>
    </row>
    <row r="49" spans="1:2" ht="12.75" customHeight="1">
      <c r="A49" s="74"/>
      <c r="B49" s="75"/>
    </row>
    <row r="50" spans="1:2" ht="12.75" customHeight="1">
      <c r="A50" s="86" t="s">
        <v>48</v>
      </c>
      <c r="B50" s="86"/>
    </row>
    <row r="51" spans="1:2" ht="12.75" customHeight="1">
      <c r="A51" s="76" t="s">
        <v>49</v>
      </c>
      <c r="B51" s="77" t="e">
        <f>(C42/C44*$B$47)+(C43/C44*$B$48)</f>
        <v>#DIV/0!</v>
      </c>
    </row>
    <row r="52" spans="1:2" ht="12.75" customHeight="1">
      <c r="A52" s="78" t="s">
        <v>50</v>
      </c>
      <c r="B52" s="79" t="e">
        <f>(D42/D44*$B$47)+(D43/D44*$B$48)</f>
        <v>#DIV/0!</v>
      </c>
    </row>
  </sheetData>
  <sheetProtection selectLockedCells="1" selectUnlockedCells="1"/>
  <mergeCells count="2">
    <mergeCell ref="A46:B46"/>
    <mergeCell ref="A50:B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2.7109375" style="1" customWidth="1"/>
    <col min="2" max="2" width="33.8515625" style="1" customWidth="1"/>
    <col min="3" max="3" width="14.140625" style="1" customWidth="1"/>
    <col min="4" max="11" width="9.7109375" style="1" customWidth="1"/>
    <col min="12" max="16384" width="9.140625" style="1" customWidth="1"/>
  </cols>
  <sheetData>
    <row r="1" spans="1:8" ht="11.25">
      <c r="A1" s="87" t="s">
        <v>54</v>
      </c>
      <c r="B1" s="88"/>
      <c r="D1" s="2" t="s">
        <v>55</v>
      </c>
      <c r="H1" s="2" t="s">
        <v>56</v>
      </c>
    </row>
    <row r="2" spans="1:8" ht="12" thickBot="1">
      <c r="A2" s="89" t="s">
        <v>57</v>
      </c>
      <c r="B2" s="90"/>
      <c r="D2" s="2" t="s">
        <v>58</v>
      </c>
      <c r="H2" s="2" t="s">
        <v>59</v>
      </c>
    </row>
    <row r="3" spans="1:8" ht="11.25">
      <c r="A3" s="3"/>
      <c r="B3" s="3"/>
      <c r="E3" s="2"/>
      <c r="H3" s="2"/>
    </row>
    <row r="4" spans="2:4" ht="12" thickBot="1">
      <c r="B4" s="2"/>
      <c r="C4" s="2"/>
      <c r="D4" s="2"/>
    </row>
    <row r="5" spans="1:11" ht="12" thickBot="1">
      <c r="A5" s="91" t="s">
        <v>95</v>
      </c>
      <c r="B5" s="92"/>
      <c r="C5" s="4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  <c r="J5" s="5" t="s">
        <v>67</v>
      </c>
      <c r="K5" s="5" t="s">
        <v>68</v>
      </c>
    </row>
    <row r="6" spans="1:11" ht="33.75" customHeight="1">
      <c r="A6" s="6" t="s">
        <v>69</v>
      </c>
      <c r="B6" s="6" t="s">
        <v>70</v>
      </c>
      <c r="C6" s="7" t="s">
        <v>93</v>
      </c>
      <c r="D6" s="93" t="s">
        <v>71</v>
      </c>
      <c r="E6" s="94"/>
      <c r="F6" s="7" t="s">
        <v>72</v>
      </c>
      <c r="G6" s="9" t="s">
        <v>73</v>
      </c>
      <c r="H6" s="7" t="s">
        <v>74</v>
      </c>
      <c r="I6" s="8" t="s">
        <v>75</v>
      </c>
      <c r="J6" s="10" t="s">
        <v>76</v>
      </c>
      <c r="K6" s="8" t="s">
        <v>78</v>
      </c>
    </row>
    <row r="7" spans="1:11" ht="11.25">
      <c r="A7" s="11"/>
      <c r="B7" s="12" t="s">
        <v>79</v>
      </c>
      <c r="C7" s="12" t="s">
        <v>80</v>
      </c>
      <c r="D7" s="12" t="s">
        <v>81</v>
      </c>
      <c r="E7" s="12" t="s">
        <v>82</v>
      </c>
      <c r="F7" s="12" t="s">
        <v>83</v>
      </c>
      <c r="G7" s="11"/>
      <c r="H7" s="12" t="s">
        <v>84</v>
      </c>
      <c r="I7" s="12"/>
      <c r="J7" s="12"/>
      <c r="K7" s="12"/>
    </row>
    <row r="8" spans="1:11" ht="11.25">
      <c r="A8" s="13">
        <v>1</v>
      </c>
      <c r="B8" s="13"/>
      <c r="C8" s="13"/>
      <c r="D8" s="13"/>
      <c r="E8" s="13"/>
      <c r="F8" s="16" t="e">
        <f>'Actual - Unit Cost'!$B$27</f>
        <v>#DIV/0!</v>
      </c>
      <c r="G8" s="13"/>
      <c r="H8" s="16" t="e">
        <f>'Actual - Unit Cost'!$D$38</f>
        <v>#DIV/0!</v>
      </c>
      <c r="I8" s="13"/>
      <c r="J8" s="13"/>
      <c r="K8" s="13"/>
    </row>
    <row r="9" spans="1:11" ht="11.25">
      <c r="A9" s="13">
        <v>2</v>
      </c>
      <c r="B9" s="13"/>
      <c r="C9" s="13"/>
      <c r="D9" s="13"/>
      <c r="E9" s="13"/>
      <c r="F9" s="16" t="e">
        <f>'Actual - Unit Cost'!$B$27</f>
        <v>#DIV/0!</v>
      </c>
      <c r="G9" s="15"/>
      <c r="H9" s="16" t="e">
        <f>'Actual - Unit Cost'!$D$38</f>
        <v>#DIV/0!</v>
      </c>
      <c r="I9" s="15"/>
      <c r="J9" s="15"/>
      <c r="K9" s="15"/>
    </row>
    <row r="10" spans="1:11" ht="11.25">
      <c r="A10" s="13">
        <v>3</v>
      </c>
      <c r="B10" s="13"/>
      <c r="C10" s="13"/>
      <c r="D10" s="13"/>
      <c r="E10" s="13"/>
      <c r="F10" s="16" t="e">
        <f>'Actual - Unit Cost'!$B$27</f>
        <v>#DIV/0!</v>
      </c>
      <c r="G10" s="15"/>
      <c r="H10" s="16" t="e">
        <f>'Actual - Unit Cost'!$D$38</f>
        <v>#DIV/0!</v>
      </c>
      <c r="I10" s="15"/>
      <c r="J10" s="15"/>
      <c r="K10" s="15"/>
    </row>
    <row r="11" spans="1:11" ht="11.25">
      <c r="A11" s="13">
        <v>4</v>
      </c>
      <c r="B11" s="13"/>
      <c r="C11" s="13"/>
      <c r="D11" s="13"/>
      <c r="E11" s="13"/>
      <c r="F11" s="16" t="e">
        <f>'Actual - Unit Cost'!$B$27</f>
        <v>#DIV/0!</v>
      </c>
      <c r="G11" s="15"/>
      <c r="H11" s="16" t="e">
        <f>'Actual - Unit Cost'!$D$38</f>
        <v>#DIV/0!</v>
      </c>
      <c r="I11" s="14"/>
      <c r="J11" s="14"/>
      <c r="K11" s="14"/>
    </row>
    <row r="12" spans="1:11" ht="11.25">
      <c r="A12" s="13">
        <v>5</v>
      </c>
      <c r="B12" s="13"/>
      <c r="C12" s="13"/>
      <c r="D12" s="13"/>
      <c r="E12" s="13"/>
      <c r="F12" s="16" t="e">
        <f>'Actual - Unit Cost'!$B$27</f>
        <v>#DIV/0!</v>
      </c>
      <c r="G12" s="16"/>
      <c r="H12" s="16" t="e">
        <f>'Actual - Unit Cost'!$D$38</f>
        <v>#DIV/0!</v>
      </c>
      <c r="I12" s="13"/>
      <c r="J12" s="13"/>
      <c r="K12" s="13"/>
    </row>
    <row r="13" spans="1:11" ht="11.25">
      <c r="A13" s="13">
        <v>6</v>
      </c>
      <c r="B13" s="13"/>
      <c r="C13" s="13"/>
      <c r="D13" s="13"/>
      <c r="E13" s="13"/>
      <c r="F13" s="16" t="e">
        <f>'Actual - Unit Cost'!$B$27</f>
        <v>#DIV/0!</v>
      </c>
      <c r="G13" s="16"/>
      <c r="H13" s="16" t="e">
        <f>'Actual - Unit Cost'!$D$38</f>
        <v>#DIV/0!</v>
      </c>
      <c r="I13" s="13"/>
      <c r="J13" s="13"/>
      <c r="K13" s="13"/>
    </row>
    <row r="14" spans="1:11" ht="11.25">
      <c r="A14" s="13">
        <v>7</v>
      </c>
      <c r="B14" s="13"/>
      <c r="C14" s="13"/>
      <c r="D14" s="13"/>
      <c r="E14" s="13"/>
      <c r="F14" s="16" t="e">
        <f>'Actual - Unit Cost'!$B$27</f>
        <v>#DIV/0!</v>
      </c>
      <c r="G14" s="16"/>
      <c r="H14" s="16" t="e">
        <f>'Actual - Unit Cost'!$D$38</f>
        <v>#DIV/0!</v>
      </c>
      <c r="I14" s="13"/>
      <c r="J14" s="13"/>
      <c r="K14" s="13"/>
    </row>
    <row r="15" spans="1:11" ht="11.25">
      <c r="A15" s="13">
        <v>8</v>
      </c>
      <c r="B15" s="13"/>
      <c r="C15" s="13"/>
      <c r="D15" s="13"/>
      <c r="E15" s="13"/>
      <c r="F15" s="16" t="e">
        <f>'Actual - Unit Cost'!$B$27</f>
        <v>#DIV/0!</v>
      </c>
      <c r="G15" s="16"/>
      <c r="H15" s="16" t="e">
        <f>'Actual - Unit Cost'!$D$38</f>
        <v>#DIV/0!</v>
      </c>
      <c r="I15" s="13"/>
      <c r="J15" s="13"/>
      <c r="K15" s="13"/>
    </row>
    <row r="16" spans="1:11" ht="11.25">
      <c r="A16" s="13">
        <v>9</v>
      </c>
      <c r="B16" s="13"/>
      <c r="C16" s="13"/>
      <c r="D16" s="13"/>
      <c r="E16" s="13"/>
      <c r="F16" s="16" t="e">
        <f>'Actual - Unit Cost'!$B$27</f>
        <v>#DIV/0!</v>
      </c>
      <c r="G16" s="16"/>
      <c r="H16" s="16" t="e">
        <f>'Actual - Unit Cost'!$D$38</f>
        <v>#DIV/0!</v>
      </c>
      <c r="I16" s="13"/>
      <c r="J16" s="13"/>
      <c r="K16" s="13"/>
    </row>
    <row r="17" spans="1:11" ht="11.25">
      <c r="A17" s="13">
        <v>10</v>
      </c>
      <c r="B17" s="13"/>
      <c r="C17" s="13"/>
      <c r="D17" s="13"/>
      <c r="E17" s="13"/>
      <c r="F17" s="16" t="e">
        <f>'Actual - Unit Cost'!$B$27</f>
        <v>#DIV/0!</v>
      </c>
      <c r="G17" s="13"/>
      <c r="H17" s="16" t="e">
        <f>'Actual - Unit Cost'!$D$38</f>
        <v>#DIV/0!</v>
      </c>
      <c r="I17" s="13"/>
      <c r="J17" s="13"/>
      <c r="K17" s="13"/>
    </row>
    <row r="18" spans="1:11" ht="11.25">
      <c r="A18" s="13">
        <v>11</v>
      </c>
      <c r="B18" s="13"/>
      <c r="C18" s="13"/>
      <c r="D18" s="13"/>
      <c r="E18" s="13"/>
      <c r="F18" s="16" t="e">
        <f>'Actual - Unit Cost'!$B$27</f>
        <v>#DIV/0!</v>
      </c>
      <c r="G18" s="13"/>
      <c r="H18" s="16" t="e">
        <f>'Actual - Unit Cost'!$D$38</f>
        <v>#DIV/0!</v>
      </c>
      <c r="I18" s="13"/>
      <c r="J18" s="13"/>
      <c r="K18" s="13"/>
    </row>
    <row r="19" spans="1:11" ht="11.25">
      <c r="A19" s="13">
        <v>12</v>
      </c>
      <c r="B19" s="13"/>
      <c r="C19" s="13"/>
      <c r="D19" s="13"/>
      <c r="E19" s="13"/>
      <c r="F19" s="16" t="e">
        <f>'Actual - Unit Cost'!$B$27</f>
        <v>#DIV/0!</v>
      </c>
      <c r="G19" s="13"/>
      <c r="H19" s="16" t="e">
        <f>'Actual - Unit Cost'!$D$38</f>
        <v>#DIV/0!</v>
      </c>
      <c r="I19" s="13"/>
      <c r="J19" s="13"/>
      <c r="K19" s="13"/>
    </row>
    <row r="20" spans="1:11" ht="11.25">
      <c r="A20" s="13">
        <v>13</v>
      </c>
      <c r="B20" s="13"/>
      <c r="C20" s="13"/>
      <c r="D20" s="13"/>
      <c r="E20" s="13"/>
      <c r="F20" s="16" t="e">
        <f>'Actual - Unit Cost'!$B$27</f>
        <v>#DIV/0!</v>
      </c>
      <c r="G20" s="13"/>
      <c r="H20" s="16" t="e">
        <f>'Actual - Unit Cost'!$D$38</f>
        <v>#DIV/0!</v>
      </c>
      <c r="I20" s="13"/>
      <c r="J20" s="13"/>
      <c r="K20" s="13"/>
    </row>
    <row r="21" spans="1:11" ht="11.25">
      <c r="A21" s="13">
        <v>14</v>
      </c>
      <c r="B21" s="13"/>
      <c r="C21" s="13"/>
      <c r="D21" s="13"/>
      <c r="E21" s="13"/>
      <c r="F21" s="16" t="e">
        <f>'Actual - Unit Cost'!$B$27</f>
        <v>#DIV/0!</v>
      </c>
      <c r="G21" s="13"/>
      <c r="H21" s="16" t="e">
        <f>'Actual - Unit Cost'!$D$38</f>
        <v>#DIV/0!</v>
      </c>
      <c r="I21" s="13"/>
      <c r="J21" s="13"/>
      <c r="K21" s="13"/>
    </row>
    <row r="22" spans="1:11" ht="11.25">
      <c r="A22" s="13">
        <v>15</v>
      </c>
      <c r="B22" s="13"/>
      <c r="C22" s="13"/>
      <c r="D22" s="13"/>
      <c r="E22" s="13"/>
      <c r="F22" s="16" t="e">
        <f>'Actual - Unit Cost'!$B$27</f>
        <v>#DIV/0!</v>
      </c>
      <c r="G22" s="13"/>
      <c r="H22" s="16" t="e">
        <f>'Actual - Unit Cost'!$D$38</f>
        <v>#DIV/0!</v>
      </c>
      <c r="I22" s="13"/>
      <c r="J22" s="13"/>
      <c r="K22" s="13"/>
    </row>
    <row r="23" spans="1:11" ht="11.25">
      <c r="A23" s="13">
        <v>16</v>
      </c>
      <c r="B23" s="13"/>
      <c r="C23" s="13"/>
      <c r="D23" s="13"/>
      <c r="E23" s="13"/>
      <c r="F23" s="16" t="e">
        <f>'Actual - Unit Cost'!$B$27</f>
        <v>#DIV/0!</v>
      </c>
      <c r="G23" s="13"/>
      <c r="H23" s="16" t="e">
        <f>'Actual - Unit Cost'!$D$38</f>
        <v>#DIV/0!</v>
      </c>
      <c r="I23" s="13"/>
      <c r="J23" s="13"/>
      <c r="K23" s="13"/>
    </row>
    <row r="24" spans="1:11" ht="11.25">
      <c r="A24" s="13">
        <v>17</v>
      </c>
      <c r="B24" s="13"/>
      <c r="C24" s="13"/>
      <c r="D24" s="13"/>
      <c r="E24" s="13"/>
      <c r="F24" s="16" t="e">
        <f>'Actual - Unit Cost'!$B$27</f>
        <v>#DIV/0!</v>
      </c>
      <c r="G24" s="13"/>
      <c r="H24" s="16" t="e">
        <f>'Actual - Unit Cost'!$D$38</f>
        <v>#DIV/0!</v>
      </c>
      <c r="I24" s="13"/>
      <c r="J24" s="13"/>
      <c r="K24" s="13"/>
    </row>
    <row r="25" spans="1:11" ht="11.25">
      <c r="A25" s="13">
        <v>18</v>
      </c>
      <c r="B25" s="13"/>
      <c r="C25" s="13"/>
      <c r="D25" s="13"/>
      <c r="E25" s="13"/>
      <c r="F25" s="16" t="e">
        <f>'Actual - Unit Cost'!$B$27</f>
        <v>#DIV/0!</v>
      </c>
      <c r="G25" s="13"/>
      <c r="H25" s="16" t="e">
        <f>'Actual - Unit Cost'!$D$38</f>
        <v>#DIV/0!</v>
      </c>
      <c r="I25" s="13"/>
      <c r="J25" s="13"/>
      <c r="K25" s="13"/>
    </row>
    <row r="26" spans="1:11" ht="11.25">
      <c r="A26" s="13">
        <v>19</v>
      </c>
      <c r="B26" s="13"/>
      <c r="C26" s="13"/>
      <c r="D26" s="13"/>
      <c r="E26" s="13"/>
      <c r="F26" s="16" t="e">
        <f>'Actual - Unit Cost'!$B$27</f>
        <v>#DIV/0!</v>
      </c>
      <c r="G26" s="13"/>
      <c r="H26" s="16" t="e">
        <f>'Actual - Unit Cost'!$D$38</f>
        <v>#DIV/0!</v>
      </c>
      <c r="I26" s="13"/>
      <c r="J26" s="13"/>
      <c r="K26" s="13"/>
    </row>
    <row r="27" spans="1:11" ht="11.25">
      <c r="A27" s="13">
        <v>20</v>
      </c>
      <c r="B27" s="13"/>
      <c r="C27" s="13"/>
      <c r="D27" s="13"/>
      <c r="E27" s="13"/>
      <c r="F27" s="16" t="e">
        <f>'Actual - Unit Cost'!$B$27</f>
        <v>#DIV/0!</v>
      </c>
      <c r="G27" s="13"/>
      <c r="H27" s="16" t="e">
        <f>'Actual - Unit Cost'!$D$38</f>
        <v>#DIV/0!</v>
      </c>
      <c r="I27" s="13"/>
      <c r="J27" s="13"/>
      <c r="K27" s="13"/>
    </row>
    <row r="28" spans="1:11" ht="11.25">
      <c r="A28" s="13">
        <v>21</v>
      </c>
      <c r="B28" s="13"/>
      <c r="C28" s="13"/>
      <c r="D28" s="13"/>
      <c r="E28" s="13"/>
      <c r="F28" s="16" t="e">
        <f>'Actual - Unit Cost'!$B$27</f>
        <v>#DIV/0!</v>
      </c>
      <c r="G28" s="13"/>
      <c r="H28" s="16" t="e">
        <f>'Actual - Unit Cost'!$D$38</f>
        <v>#DIV/0!</v>
      </c>
      <c r="I28" s="13"/>
      <c r="J28" s="13"/>
      <c r="K28" s="13"/>
    </row>
    <row r="29" spans="1:11" ht="11.25">
      <c r="A29" s="13">
        <v>22</v>
      </c>
      <c r="B29" s="13"/>
      <c r="C29" s="13"/>
      <c r="D29" s="13"/>
      <c r="E29" s="13"/>
      <c r="F29" s="16" t="e">
        <f>'Actual - Unit Cost'!$B$27</f>
        <v>#DIV/0!</v>
      </c>
      <c r="G29" s="13"/>
      <c r="H29" s="16" t="e">
        <f>'Actual - Unit Cost'!$D$38</f>
        <v>#DIV/0!</v>
      </c>
      <c r="I29" s="13"/>
      <c r="J29" s="13"/>
      <c r="K29" s="13"/>
    </row>
    <row r="30" spans="1:11" ht="11.25">
      <c r="A30" s="13">
        <v>23</v>
      </c>
      <c r="B30" s="13"/>
      <c r="C30" s="13"/>
      <c r="D30" s="13"/>
      <c r="E30" s="13"/>
      <c r="F30" s="16" t="e">
        <f>'Actual - Unit Cost'!$B$27</f>
        <v>#DIV/0!</v>
      </c>
      <c r="G30" s="13"/>
      <c r="H30" s="16" t="e">
        <f>'Actual - Unit Cost'!$D$38</f>
        <v>#DIV/0!</v>
      </c>
      <c r="I30" s="13"/>
      <c r="J30" s="13"/>
      <c r="K30" s="13"/>
    </row>
    <row r="31" spans="1:11" ht="11.25">
      <c r="A31" s="13">
        <v>24</v>
      </c>
      <c r="B31" s="13"/>
      <c r="C31" s="13"/>
      <c r="D31" s="13"/>
      <c r="E31" s="13"/>
      <c r="F31" s="16" t="e">
        <f>'Actual - Unit Cost'!$B$27</f>
        <v>#DIV/0!</v>
      </c>
      <c r="G31" s="13"/>
      <c r="H31" s="16" t="e">
        <f>'Actual - Unit Cost'!$D$38</f>
        <v>#DIV/0!</v>
      </c>
      <c r="I31" s="13"/>
      <c r="J31" s="13"/>
      <c r="K31" s="13"/>
    </row>
    <row r="32" spans="1:11" ht="11.25">
      <c r="A32" s="13">
        <v>25</v>
      </c>
      <c r="B32" s="13"/>
      <c r="C32" s="13"/>
      <c r="D32" s="13"/>
      <c r="E32" s="13"/>
      <c r="F32" s="16" t="e">
        <f>'Actual - Unit Cost'!$B$27</f>
        <v>#DIV/0!</v>
      </c>
      <c r="G32" s="13"/>
      <c r="H32" s="16" t="e">
        <f>'Actual - Unit Cost'!$D$38</f>
        <v>#DIV/0!</v>
      </c>
      <c r="I32" s="13"/>
      <c r="J32" s="13"/>
      <c r="K32" s="13"/>
    </row>
    <row r="33" spans="1:11" ht="11.25">
      <c r="A33" s="13">
        <v>26</v>
      </c>
      <c r="B33" s="13"/>
      <c r="C33" s="13"/>
      <c r="D33" s="13"/>
      <c r="E33" s="13"/>
      <c r="F33" s="16" t="e">
        <f>'Actual - Unit Cost'!$B$27</f>
        <v>#DIV/0!</v>
      </c>
      <c r="G33" s="13"/>
      <c r="H33" s="16" t="e">
        <f>'Actual - Unit Cost'!$D$38</f>
        <v>#DIV/0!</v>
      </c>
      <c r="I33" s="13"/>
      <c r="J33" s="13"/>
      <c r="K33" s="13"/>
    </row>
    <row r="34" spans="1:11" ht="11.25">
      <c r="A34" s="13">
        <v>27</v>
      </c>
      <c r="B34" s="13"/>
      <c r="C34" s="13"/>
      <c r="D34" s="13"/>
      <c r="E34" s="13"/>
      <c r="F34" s="16" t="e">
        <f>'Actual - Unit Cost'!$B$27</f>
        <v>#DIV/0!</v>
      </c>
      <c r="G34" s="13"/>
      <c r="H34" s="16" t="e">
        <f>'Actual - Unit Cost'!$D$38</f>
        <v>#DIV/0!</v>
      </c>
      <c r="I34" s="13"/>
      <c r="J34" s="13"/>
      <c r="K34" s="13"/>
    </row>
    <row r="35" spans="1:11" ht="11.25">
      <c r="A35" s="13">
        <v>28</v>
      </c>
      <c r="B35" s="13"/>
      <c r="C35" s="13"/>
      <c r="D35" s="13"/>
      <c r="E35" s="13"/>
      <c r="F35" s="16" t="e">
        <f>'Actual - Unit Cost'!$B$27</f>
        <v>#DIV/0!</v>
      </c>
      <c r="G35" s="13"/>
      <c r="H35" s="16" t="e">
        <f>'Actual - Unit Cost'!$D$38</f>
        <v>#DIV/0!</v>
      </c>
      <c r="I35" s="13"/>
      <c r="J35" s="13"/>
      <c r="K35" s="13"/>
    </row>
    <row r="36" spans="1:11" ht="11.25">
      <c r="A36" s="13">
        <v>29</v>
      </c>
      <c r="B36" s="13"/>
      <c r="C36" s="13"/>
      <c r="D36" s="13"/>
      <c r="E36" s="13"/>
      <c r="F36" s="16" t="e">
        <f>'Actual - Unit Cost'!$B$27</f>
        <v>#DIV/0!</v>
      </c>
      <c r="G36" s="13"/>
      <c r="H36" s="16" t="e">
        <f>'Actual - Unit Cost'!$D$38</f>
        <v>#DIV/0!</v>
      </c>
      <c r="I36" s="13"/>
      <c r="J36" s="13"/>
      <c r="K36" s="13"/>
    </row>
    <row r="37" spans="1:11" ht="11.25">
      <c r="A37" s="13">
        <v>30</v>
      </c>
      <c r="B37" s="13"/>
      <c r="C37" s="13"/>
      <c r="D37" s="13"/>
      <c r="E37" s="13"/>
      <c r="F37" s="16" t="e">
        <f>'Actual - Unit Cost'!$B$27</f>
        <v>#DIV/0!</v>
      </c>
      <c r="G37" s="13"/>
      <c r="H37" s="16" t="e">
        <f>'Actual - Unit Cost'!$D$38</f>
        <v>#DIV/0!</v>
      </c>
      <c r="I37" s="13"/>
      <c r="J37" s="13"/>
      <c r="K37" s="13"/>
    </row>
    <row r="38" spans="1:11" ht="11.25">
      <c r="A38" s="13" t="s">
        <v>85</v>
      </c>
      <c r="B38" s="13"/>
      <c r="C38" s="13"/>
      <c r="D38" s="13"/>
      <c r="E38" s="13"/>
      <c r="F38" s="16" t="e">
        <f>'Actual - Unit Cost'!$B$27</f>
        <v>#DIV/0!</v>
      </c>
      <c r="G38" s="13"/>
      <c r="H38" s="16" t="e">
        <f>'Actual - Unit Cost'!$D$38</f>
        <v>#DIV/0!</v>
      </c>
      <c r="I38" s="13"/>
      <c r="J38" s="13"/>
      <c r="K38" s="13"/>
    </row>
    <row r="39" spans="1:11" ht="11.25">
      <c r="A39" s="13" t="s">
        <v>85</v>
      </c>
      <c r="B39" s="13"/>
      <c r="C39" s="13"/>
      <c r="D39" s="13"/>
      <c r="E39" s="13"/>
      <c r="F39" s="16" t="e">
        <f>'Actual - Unit Cost'!$B$27</f>
        <v>#DIV/0!</v>
      </c>
      <c r="G39" s="13"/>
      <c r="H39" s="16" t="e">
        <f>'Actual - Unit Cost'!$D$38</f>
        <v>#DIV/0!</v>
      </c>
      <c r="I39" s="13"/>
      <c r="J39" s="13"/>
      <c r="K39" s="13"/>
    </row>
    <row r="40" spans="1:11" ht="11.25">
      <c r="A40" s="13" t="s">
        <v>85</v>
      </c>
      <c r="B40" s="13"/>
      <c r="C40" s="13"/>
      <c r="D40" s="13"/>
      <c r="E40" s="13"/>
      <c r="F40" s="16" t="e">
        <f>'Actual - Unit Cost'!$B$27</f>
        <v>#DIV/0!</v>
      </c>
      <c r="G40" s="13"/>
      <c r="H40" s="16" t="e">
        <f>'Actual - Unit Cost'!$D$38</f>
        <v>#DIV/0!</v>
      </c>
      <c r="I40" s="13"/>
      <c r="J40" s="13"/>
      <c r="K40" s="13"/>
    </row>
    <row r="41" spans="1:11" ht="11.25">
      <c r="A41" s="13" t="s">
        <v>85</v>
      </c>
      <c r="B41" s="13"/>
      <c r="C41" s="13"/>
      <c r="D41" s="13"/>
      <c r="E41" s="13"/>
      <c r="F41" s="16" t="e">
        <f>'Actual - Unit Cost'!$B$27</f>
        <v>#DIV/0!</v>
      </c>
      <c r="G41" s="13"/>
      <c r="H41" s="16" t="e">
        <f>'Actual - Unit Cost'!$D$38</f>
        <v>#DIV/0!</v>
      </c>
      <c r="I41" s="13"/>
      <c r="J41" s="13"/>
      <c r="K41" s="13"/>
    </row>
    <row r="42" spans="1:11" ht="12" thickBot="1">
      <c r="A42" s="13" t="s">
        <v>85</v>
      </c>
      <c r="B42" s="13"/>
      <c r="C42" s="13"/>
      <c r="D42" s="17"/>
      <c r="E42" s="18"/>
      <c r="F42" s="19"/>
      <c r="G42" s="19"/>
      <c r="H42" s="19"/>
      <c r="I42" s="19"/>
      <c r="J42" s="19"/>
      <c r="K42" s="19"/>
    </row>
    <row r="43" spans="1:11" ht="12.75" thickBot="1" thickTop="1">
      <c r="A43" s="13"/>
      <c r="B43" s="20" t="s">
        <v>86</v>
      </c>
      <c r="C43" s="17"/>
      <c r="D43" s="21"/>
      <c r="E43" s="21"/>
      <c r="F43" s="22"/>
      <c r="G43" s="22"/>
      <c r="H43" s="22"/>
      <c r="I43" s="22"/>
      <c r="J43" s="22"/>
      <c r="K43" s="22"/>
    </row>
    <row r="44" spans="1:11" ht="12.75" thickBot="1" thickTop="1">
      <c r="A44" s="13"/>
      <c r="B44" s="20" t="s">
        <v>87</v>
      </c>
      <c r="C44" s="17"/>
      <c r="D44" s="21"/>
      <c r="E44" s="21"/>
      <c r="F44" s="22"/>
      <c r="G44" s="22"/>
      <c r="H44" s="22"/>
      <c r="I44" s="22"/>
      <c r="J44" s="22"/>
      <c r="K44" s="22"/>
    </row>
    <row r="45" ht="12" thickTop="1"/>
    <row r="46" ht="11.25">
      <c r="B46" s="2" t="s">
        <v>88</v>
      </c>
    </row>
    <row r="47" ht="11.25">
      <c r="B47" s="1" t="s">
        <v>89</v>
      </c>
    </row>
    <row r="48" ht="11.25">
      <c r="B48" s="1" t="s">
        <v>90</v>
      </c>
    </row>
    <row r="49" ht="11.25">
      <c r="B49" s="1" t="s">
        <v>91</v>
      </c>
    </row>
    <row r="50" ht="11.25">
      <c r="B50" s="1" t="s">
        <v>92</v>
      </c>
    </row>
  </sheetData>
  <sheetProtection/>
  <mergeCells count="4">
    <mergeCell ref="A1:B1"/>
    <mergeCell ref="A2:B2"/>
    <mergeCell ref="A5:B5"/>
    <mergeCell ref="D6:E6"/>
  </mergeCells>
  <printOptions/>
  <pageMargins left="0.17" right="0.17" top="0.18" bottom="0.18" header="0.17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D15" sqref="D15"/>
    </sheetView>
  </sheetViews>
  <sheetFormatPr defaultColWidth="11.57421875" defaultRowHeight="12.75" customHeight="1"/>
  <cols>
    <col min="1" max="1" width="75.7109375" style="25" customWidth="1"/>
    <col min="2" max="2" width="20.8515625" style="25" customWidth="1"/>
    <col min="3" max="3" width="19.140625" style="25" customWidth="1"/>
    <col min="4" max="4" width="19.7109375" style="25" customWidth="1"/>
    <col min="5" max="5" width="38.57421875" style="25" customWidth="1"/>
    <col min="6" max="16384" width="11.57421875" style="25" customWidth="1"/>
  </cols>
  <sheetData>
    <row r="1" spans="1:2" ht="12.75" customHeight="1">
      <c r="A1" s="23" t="s">
        <v>0</v>
      </c>
      <c r="B1" s="24" t="s">
        <v>1</v>
      </c>
    </row>
    <row r="2" spans="1:3" ht="12.75" customHeight="1">
      <c r="A2" s="26" t="s">
        <v>2</v>
      </c>
      <c r="B2" s="27" t="s">
        <v>53</v>
      </c>
      <c r="C2" s="28" t="s">
        <v>3</v>
      </c>
    </row>
    <row r="3" spans="1:3" ht="12.75" customHeight="1">
      <c r="A3" s="29" t="s">
        <v>4</v>
      </c>
      <c r="B3" s="30"/>
      <c r="C3" s="31" t="e">
        <f>B3/$B$6</f>
        <v>#DIV/0!</v>
      </c>
    </row>
    <row r="4" spans="1:3" ht="12.75" customHeight="1">
      <c r="A4" s="29" t="s">
        <v>5</v>
      </c>
      <c r="B4" s="30"/>
      <c r="C4" s="31" t="e">
        <f>B4/$B$6</f>
        <v>#DIV/0!</v>
      </c>
    </row>
    <row r="5" spans="1:2" ht="12.75" customHeight="1">
      <c r="A5" s="29" t="s">
        <v>6</v>
      </c>
      <c r="B5" s="32" t="s">
        <v>6</v>
      </c>
    </row>
    <row r="6" spans="1:2" ht="12.75" customHeight="1">
      <c r="A6" s="33" t="s">
        <v>7</v>
      </c>
      <c r="B6" s="34">
        <f>B3+B4</f>
        <v>0</v>
      </c>
    </row>
    <row r="7" spans="1:2" ht="12.75" customHeight="1">
      <c r="A7" s="35"/>
      <c r="B7" s="36"/>
    </row>
    <row r="8" spans="1:2" ht="12.75" customHeight="1">
      <c r="A8" s="23" t="s">
        <v>8</v>
      </c>
      <c r="B8" s="24" t="s">
        <v>9</v>
      </c>
    </row>
    <row r="9" spans="1:2" ht="12.75" customHeight="1">
      <c r="A9" s="26" t="s">
        <v>10</v>
      </c>
      <c r="B9" s="27" t="s">
        <v>53</v>
      </c>
    </row>
    <row r="10" spans="1:2" ht="12.75" customHeight="1">
      <c r="A10" s="29" t="s">
        <v>11</v>
      </c>
      <c r="B10" s="30"/>
    </row>
    <row r="11" spans="1:2" ht="12.75" customHeight="1">
      <c r="A11" s="29" t="s">
        <v>12</v>
      </c>
      <c r="B11" s="30" t="s">
        <v>6</v>
      </c>
    </row>
    <row r="12" spans="1:2" ht="12.75" customHeight="1">
      <c r="A12" s="29" t="s">
        <v>13</v>
      </c>
      <c r="B12" s="30" t="s">
        <v>6</v>
      </c>
    </row>
    <row r="13" spans="1:2" ht="11.25" customHeight="1">
      <c r="A13" s="29" t="s">
        <v>6</v>
      </c>
      <c r="B13" s="32" t="s">
        <v>6</v>
      </c>
    </row>
    <row r="14" spans="1:2" ht="13.5" customHeight="1">
      <c r="A14" s="33" t="s">
        <v>14</v>
      </c>
      <c r="B14" s="34">
        <f>SUM(B10:B13)</f>
        <v>0</v>
      </c>
    </row>
    <row r="15" spans="1:2" ht="11.25" customHeight="1">
      <c r="A15" s="37"/>
      <c r="B15" s="38"/>
    </row>
    <row r="16" spans="1:2" ht="12.75" customHeight="1">
      <c r="A16" s="23" t="s">
        <v>15</v>
      </c>
      <c r="B16" s="24" t="s">
        <v>16</v>
      </c>
    </row>
    <row r="17" spans="1:2" ht="12.75" customHeight="1">
      <c r="A17" s="26" t="s">
        <v>17</v>
      </c>
      <c r="B17" s="27" t="s">
        <v>53</v>
      </c>
    </row>
    <row r="18" spans="1:2" ht="12.75" customHeight="1">
      <c r="A18" s="29" t="s">
        <v>18</v>
      </c>
      <c r="B18" s="30"/>
    </row>
    <row r="19" spans="1:2" ht="12.75" customHeight="1">
      <c r="A19" s="29" t="s">
        <v>19</v>
      </c>
      <c r="B19" s="30" t="s">
        <v>6</v>
      </c>
    </row>
    <row r="20" spans="1:2" ht="12.75" customHeight="1">
      <c r="A20" s="29" t="s">
        <v>20</v>
      </c>
      <c r="B20" s="30"/>
    </row>
    <row r="21" spans="1:2" ht="12.75" customHeight="1">
      <c r="A21" s="29" t="s">
        <v>21</v>
      </c>
      <c r="B21" s="30"/>
    </row>
    <row r="22" spans="1:2" ht="12.75" customHeight="1">
      <c r="A22" s="29" t="s">
        <v>97</v>
      </c>
      <c r="B22" s="30"/>
    </row>
    <row r="23" spans="1:2" ht="12.75" customHeight="1">
      <c r="A23" s="29" t="s">
        <v>22</v>
      </c>
      <c r="B23" s="30"/>
    </row>
    <row r="24" spans="1:2" ht="11.25" customHeight="1">
      <c r="A24" s="29"/>
      <c r="B24" s="32"/>
    </row>
    <row r="25" spans="1:2" ht="12.75" customHeight="1">
      <c r="A25" s="26" t="s">
        <v>23</v>
      </c>
      <c r="B25" s="39">
        <f>SUM(B18:B23)</f>
        <v>0</v>
      </c>
    </row>
    <row r="26" spans="1:2" ht="12.75" customHeight="1">
      <c r="A26" s="29" t="s">
        <v>24</v>
      </c>
      <c r="B26" s="32">
        <f>B6</f>
        <v>0</v>
      </c>
    </row>
    <row r="27" spans="1:2" ht="13.5" customHeight="1">
      <c r="A27" s="33" t="s">
        <v>25</v>
      </c>
      <c r="B27" s="40" t="e">
        <f>B25/B26</f>
        <v>#DIV/0!</v>
      </c>
    </row>
    <row r="28" spans="1:2" ht="13.5" customHeight="1" thickBot="1">
      <c r="A28" s="36"/>
      <c r="B28" s="36"/>
    </row>
    <row r="29" spans="1:5" ht="12.75" customHeight="1">
      <c r="A29" s="41" t="s">
        <v>26</v>
      </c>
      <c r="B29" s="42" t="s">
        <v>16</v>
      </c>
      <c r="C29" s="42" t="s">
        <v>27</v>
      </c>
      <c r="D29" s="43" t="s">
        <v>27</v>
      </c>
      <c r="E29" s="44" t="s">
        <v>28</v>
      </c>
    </row>
    <row r="30" spans="1:5" ht="12.75" customHeight="1">
      <c r="A30" s="45" t="s">
        <v>29</v>
      </c>
      <c r="B30" s="27" t="s">
        <v>53</v>
      </c>
      <c r="C30" s="46" t="s">
        <v>30</v>
      </c>
      <c r="D30" s="47" t="s">
        <v>31</v>
      </c>
      <c r="E30" s="48"/>
    </row>
    <row r="31" spans="1:5" ht="12.75" customHeight="1">
      <c r="A31" s="49" t="s">
        <v>32</v>
      </c>
      <c r="B31" s="50"/>
      <c r="C31" s="51"/>
      <c r="D31" s="52"/>
      <c r="E31" s="48"/>
    </row>
    <row r="32" spans="1:5" ht="12.75" customHeight="1">
      <c r="A32" s="49" t="s">
        <v>33</v>
      </c>
      <c r="B32" s="50"/>
      <c r="C32" s="51" t="s">
        <v>6</v>
      </c>
      <c r="D32" s="52"/>
      <c r="E32" s="48"/>
    </row>
    <row r="33" spans="1:5" ht="12.75" customHeight="1">
      <c r="A33" s="49" t="s">
        <v>34</v>
      </c>
      <c r="B33" s="50" t="s">
        <v>6</v>
      </c>
      <c r="C33" s="51" t="s">
        <v>6</v>
      </c>
      <c r="D33" s="52" t="s">
        <v>6</v>
      </c>
      <c r="E33" s="48"/>
    </row>
    <row r="34" spans="1:5" ht="12.75" customHeight="1">
      <c r="A34" s="49" t="s">
        <v>35</v>
      </c>
      <c r="B34" s="50"/>
      <c r="C34" s="51"/>
      <c r="D34" s="52"/>
      <c r="E34" s="48"/>
    </row>
    <row r="35" spans="1:5" ht="11.25" customHeight="1">
      <c r="A35" s="49"/>
      <c r="B35" s="53"/>
      <c r="C35" s="53"/>
      <c r="D35" s="54"/>
      <c r="E35" s="48"/>
    </row>
    <row r="36" spans="1:5" ht="12.75" customHeight="1">
      <c r="A36" s="45" t="s">
        <v>36</v>
      </c>
      <c r="B36" s="55">
        <f>SUM(B31:B34)</f>
        <v>0</v>
      </c>
      <c r="C36" s="55">
        <f>SUM(C31:C34)</f>
        <v>0</v>
      </c>
      <c r="D36" s="56">
        <f>SUM(D31:D34)</f>
        <v>0</v>
      </c>
      <c r="E36" s="48"/>
    </row>
    <row r="37" spans="1:5" ht="12.75" customHeight="1">
      <c r="A37" s="49" t="s">
        <v>37</v>
      </c>
      <c r="B37" s="57"/>
      <c r="C37" s="53">
        <f>B3</f>
        <v>0</v>
      </c>
      <c r="D37" s="54">
        <f>B4</f>
        <v>0</v>
      </c>
      <c r="E37" s="48" t="s">
        <v>51</v>
      </c>
    </row>
    <row r="38" spans="1:5" ht="13.5" customHeight="1" thickBot="1">
      <c r="A38" s="58" t="s">
        <v>39</v>
      </c>
      <c r="B38" s="59"/>
      <c r="C38" s="60" t="e">
        <f>C36/C37</f>
        <v>#DIV/0!</v>
      </c>
      <c r="D38" s="61" t="e">
        <f>D36/D37</f>
        <v>#DIV/0!</v>
      </c>
      <c r="E38" s="62"/>
    </row>
    <row r="39" spans="1:5" ht="11.25" customHeight="1" thickBot="1">
      <c r="A39" s="38"/>
      <c r="B39" s="38"/>
      <c r="E39" s="63"/>
    </row>
    <row r="40" spans="1:5" ht="12.75" customHeight="1">
      <c r="A40" s="41" t="s">
        <v>40</v>
      </c>
      <c r="B40" s="42" t="s">
        <v>16</v>
      </c>
      <c r="C40" s="42" t="s">
        <v>27</v>
      </c>
      <c r="D40" s="43" t="s">
        <v>27</v>
      </c>
      <c r="E40" s="64" t="s">
        <v>28</v>
      </c>
    </row>
    <row r="41" spans="1:5" ht="12.75" customHeight="1">
      <c r="A41" s="45" t="s">
        <v>41</v>
      </c>
      <c r="B41" s="27" t="s">
        <v>53</v>
      </c>
      <c r="C41" s="46" t="s">
        <v>42</v>
      </c>
      <c r="D41" s="47" t="s">
        <v>43</v>
      </c>
      <c r="E41" s="65"/>
    </row>
    <row r="42" spans="1:5" ht="12.75" customHeight="1">
      <c r="A42" s="49" t="s">
        <v>44</v>
      </c>
      <c r="B42" s="50" t="s">
        <v>6</v>
      </c>
      <c r="C42" s="51"/>
      <c r="D42" s="52"/>
      <c r="E42" s="48"/>
    </row>
    <row r="43" spans="1:5" ht="12.75" customHeight="1">
      <c r="A43" s="49" t="s">
        <v>45</v>
      </c>
      <c r="B43" s="50" t="s">
        <v>6</v>
      </c>
      <c r="C43" s="51"/>
      <c r="D43" s="52"/>
      <c r="E43" s="48"/>
    </row>
    <row r="44" spans="1:5" ht="13.5" customHeight="1" thickBot="1">
      <c r="A44" s="58" t="s">
        <v>46</v>
      </c>
      <c r="B44" s="66">
        <f>B4</f>
        <v>0</v>
      </c>
      <c r="C44" s="66"/>
      <c r="D44" s="67"/>
      <c r="E44" s="68"/>
    </row>
    <row r="45" spans="1:6" s="72" customFormat="1" ht="13.5" customHeight="1" thickBot="1">
      <c r="A45" s="69"/>
      <c r="B45" s="70"/>
      <c r="C45" s="70"/>
      <c r="D45" s="70"/>
      <c r="E45" s="71"/>
      <c r="F45" s="71"/>
    </row>
    <row r="46" spans="1:5" ht="12.75" customHeight="1">
      <c r="A46" s="85" t="s">
        <v>47</v>
      </c>
      <c r="B46" s="85"/>
      <c r="C46" s="36" t="s">
        <v>6</v>
      </c>
      <c r="D46" s="36" t="s">
        <v>6</v>
      </c>
      <c r="E46" s="36"/>
    </row>
    <row r="47" spans="1:5" ht="12.75" customHeight="1">
      <c r="A47" s="29" t="s">
        <v>44</v>
      </c>
      <c r="B47" s="73">
        <v>0.38</v>
      </c>
      <c r="C47" s="36"/>
      <c r="D47" s="36"/>
      <c r="E47" s="36"/>
    </row>
    <row r="48" spans="1:2" ht="12.75" customHeight="1">
      <c r="A48" s="29" t="s">
        <v>45</v>
      </c>
      <c r="B48" s="73">
        <v>0.6</v>
      </c>
    </row>
    <row r="49" spans="1:2" ht="11.25" customHeight="1">
      <c r="A49" s="74"/>
      <c r="B49" s="75"/>
    </row>
    <row r="50" spans="1:2" ht="13.5" customHeight="1">
      <c r="A50" s="86" t="s">
        <v>48</v>
      </c>
      <c r="B50" s="86"/>
    </row>
    <row r="51" spans="1:2" ht="12.75" customHeight="1">
      <c r="A51" s="76" t="s">
        <v>49</v>
      </c>
      <c r="B51" s="77" t="e">
        <f>(C42/C44*$B$47)+(C43/C44*$B$48)</f>
        <v>#DIV/0!</v>
      </c>
    </row>
    <row r="52" spans="1:2" ht="13.5" customHeight="1">
      <c r="A52" s="78" t="s">
        <v>50</v>
      </c>
      <c r="B52" s="79" t="e">
        <f>(D42/D44*$B$47)+(D43/D44*$B$48)</f>
        <v>#DIV/0!</v>
      </c>
    </row>
  </sheetData>
  <sheetProtection selectLockedCells="1" selectUnlockedCells="1"/>
  <mergeCells count="2">
    <mergeCell ref="A46:B46"/>
    <mergeCell ref="A50:B5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.7109375" style="1" customWidth="1"/>
    <col min="2" max="2" width="33.8515625" style="1" customWidth="1"/>
    <col min="3" max="3" width="14.140625" style="1" customWidth="1"/>
    <col min="4" max="11" width="9.7109375" style="1" customWidth="1"/>
    <col min="12" max="16384" width="9.140625" style="1" customWidth="1"/>
  </cols>
  <sheetData>
    <row r="1" spans="1:8" ht="11.25">
      <c r="A1" s="87" t="s">
        <v>54</v>
      </c>
      <c r="B1" s="88"/>
      <c r="D1" s="2" t="s">
        <v>55</v>
      </c>
      <c r="H1" s="2" t="s">
        <v>56</v>
      </c>
    </row>
    <row r="2" spans="1:8" ht="12" thickBot="1">
      <c r="A2" s="89" t="s">
        <v>57</v>
      </c>
      <c r="B2" s="90"/>
      <c r="D2" s="2" t="s">
        <v>58</v>
      </c>
      <c r="H2" s="2" t="s">
        <v>59</v>
      </c>
    </row>
    <row r="3" spans="1:8" ht="11.25">
      <c r="A3" s="3"/>
      <c r="B3" s="3"/>
      <c r="E3" s="2"/>
      <c r="H3" s="2"/>
    </row>
    <row r="4" spans="2:4" ht="12" thickBot="1">
      <c r="B4" s="2"/>
      <c r="C4" s="2"/>
      <c r="D4" s="2"/>
    </row>
    <row r="5" spans="1:11" ht="12" thickBot="1">
      <c r="A5" s="91" t="s">
        <v>96</v>
      </c>
      <c r="B5" s="92"/>
      <c r="C5" s="4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  <c r="J5" s="5" t="s">
        <v>67</v>
      </c>
      <c r="K5" s="5" t="s">
        <v>68</v>
      </c>
    </row>
    <row r="6" spans="1:11" ht="33.75" customHeight="1">
      <c r="A6" s="6" t="s">
        <v>69</v>
      </c>
      <c r="B6" s="6" t="s">
        <v>70</v>
      </c>
      <c r="C6" s="7" t="s">
        <v>94</v>
      </c>
      <c r="D6" s="93" t="s">
        <v>71</v>
      </c>
      <c r="E6" s="94"/>
      <c r="F6" s="7" t="s">
        <v>72</v>
      </c>
      <c r="G6" s="9" t="s">
        <v>73</v>
      </c>
      <c r="H6" s="7" t="s">
        <v>74</v>
      </c>
      <c r="I6" s="8" t="s">
        <v>75</v>
      </c>
      <c r="J6" s="10" t="s">
        <v>76</v>
      </c>
      <c r="K6" s="8" t="s">
        <v>77</v>
      </c>
    </row>
    <row r="7" spans="1:11" ht="11.25">
      <c r="A7" s="11"/>
      <c r="B7" s="12" t="s">
        <v>79</v>
      </c>
      <c r="C7" s="12" t="s">
        <v>80</v>
      </c>
      <c r="D7" s="12" t="s">
        <v>81</v>
      </c>
      <c r="E7" s="12" t="s">
        <v>82</v>
      </c>
      <c r="F7" s="12" t="s">
        <v>83</v>
      </c>
      <c r="G7" s="11"/>
      <c r="H7" s="12" t="s">
        <v>84</v>
      </c>
      <c r="I7" s="12"/>
      <c r="J7" s="12"/>
      <c r="K7" s="12"/>
    </row>
    <row r="8" spans="1:11" ht="11.25">
      <c r="A8" s="13">
        <v>1</v>
      </c>
      <c r="B8" s="13"/>
      <c r="C8" s="13"/>
      <c r="D8" s="13"/>
      <c r="E8" s="13"/>
      <c r="F8" s="16" t="e">
        <f>'Forecast - Unit Cost'!$B$27</f>
        <v>#DIV/0!</v>
      </c>
      <c r="G8" s="13"/>
      <c r="H8" s="16" t="e">
        <f>'Forecast - Unit Cost'!$D$38</f>
        <v>#DIV/0!</v>
      </c>
      <c r="I8" s="13"/>
      <c r="J8" s="13"/>
      <c r="K8" s="13"/>
    </row>
    <row r="9" spans="1:11" ht="11.25">
      <c r="A9" s="13">
        <v>2</v>
      </c>
      <c r="B9" s="13"/>
      <c r="C9" s="13"/>
      <c r="D9" s="13"/>
      <c r="E9" s="13"/>
      <c r="F9" s="16" t="e">
        <f>'Forecast - Unit Cost'!$B$27</f>
        <v>#DIV/0!</v>
      </c>
      <c r="G9" s="15"/>
      <c r="H9" s="16" t="e">
        <f>'Forecast - Unit Cost'!$D$38</f>
        <v>#DIV/0!</v>
      </c>
      <c r="I9" s="15"/>
      <c r="J9" s="15"/>
      <c r="K9" s="15"/>
    </row>
    <row r="10" spans="1:11" ht="11.25">
      <c r="A10" s="13">
        <v>3</v>
      </c>
      <c r="B10" s="13"/>
      <c r="C10" s="13"/>
      <c r="D10" s="13"/>
      <c r="E10" s="13"/>
      <c r="F10" s="16" t="e">
        <f>'Forecast - Unit Cost'!$B$27</f>
        <v>#DIV/0!</v>
      </c>
      <c r="G10" s="15"/>
      <c r="H10" s="16" t="e">
        <f>'Forecast - Unit Cost'!$D$38</f>
        <v>#DIV/0!</v>
      </c>
      <c r="I10" s="15"/>
      <c r="J10" s="15"/>
      <c r="K10" s="15"/>
    </row>
    <row r="11" spans="1:11" ht="11.25">
      <c r="A11" s="13">
        <v>4</v>
      </c>
      <c r="B11" s="13"/>
      <c r="C11" s="13"/>
      <c r="D11" s="13"/>
      <c r="E11" s="13"/>
      <c r="F11" s="16" t="e">
        <f>'Forecast - Unit Cost'!$B$27</f>
        <v>#DIV/0!</v>
      </c>
      <c r="G11" s="15"/>
      <c r="H11" s="16" t="e">
        <f>'Forecast - Unit Cost'!$D$38</f>
        <v>#DIV/0!</v>
      </c>
      <c r="I11" s="14"/>
      <c r="J11" s="14"/>
      <c r="K11" s="14"/>
    </row>
    <row r="12" spans="1:11" ht="11.25">
      <c r="A12" s="13">
        <v>5</v>
      </c>
      <c r="B12" s="13"/>
      <c r="C12" s="13"/>
      <c r="D12" s="13"/>
      <c r="E12" s="13"/>
      <c r="F12" s="16" t="e">
        <f>'Forecast - Unit Cost'!$B$27</f>
        <v>#DIV/0!</v>
      </c>
      <c r="G12" s="16"/>
      <c r="H12" s="16" t="e">
        <f>'Forecast - Unit Cost'!$D$38</f>
        <v>#DIV/0!</v>
      </c>
      <c r="I12" s="13"/>
      <c r="J12" s="13"/>
      <c r="K12" s="13"/>
    </row>
    <row r="13" spans="1:11" ht="11.25">
      <c r="A13" s="13">
        <v>6</v>
      </c>
      <c r="B13" s="13"/>
      <c r="C13" s="13"/>
      <c r="D13" s="13"/>
      <c r="E13" s="13"/>
      <c r="F13" s="16" t="e">
        <f>'Forecast - Unit Cost'!$B$27</f>
        <v>#DIV/0!</v>
      </c>
      <c r="G13" s="16"/>
      <c r="H13" s="16" t="e">
        <f>'Forecast - Unit Cost'!$D$38</f>
        <v>#DIV/0!</v>
      </c>
      <c r="I13" s="13"/>
      <c r="J13" s="13"/>
      <c r="K13" s="13"/>
    </row>
    <row r="14" spans="1:11" ht="11.25">
      <c r="A14" s="13">
        <v>7</v>
      </c>
      <c r="B14" s="13"/>
      <c r="C14" s="13"/>
      <c r="D14" s="13"/>
      <c r="E14" s="13"/>
      <c r="F14" s="16" t="e">
        <f>'Forecast - Unit Cost'!$B$27</f>
        <v>#DIV/0!</v>
      </c>
      <c r="G14" s="16"/>
      <c r="H14" s="16" t="e">
        <f>'Forecast - Unit Cost'!$D$38</f>
        <v>#DIV/0!</v>
      </c>
      <c r="I14" s="13"/>
      <c r="J14" s="13"/>
      <c r="K14" s="13"/>
    </row>
    <row r="15" spans="1:11" ht="11.25">
      <c r="A15" s="13">
        <v>8</v>
      </c>
      <c r="B15" s="13"/>
      <c r="C15" s="13"/>
      <c r="D15" s="13"/>
      <c r="E15" s="13"/>
      <c r="F15" s="16" t="e">
        <f>'Forecast - Unit Cost'!$B$27</f>
        <v>#DIV/0!</v>
      </c>
      <c r="G15" s="16"/>
      <c r="H15" s="16" t="e">
        <f>'Forecast - Unit Cost'!$D$38</f>
        <v>#DIV/0!</v>
      </c>
      <c r="I15" s="13"/>
      <c r="J15" s="13"/>
      <c r="K15" s="13"/>
    </row>
    <row r="16" spans="1:11" ht="11.25">
      <c r="A16" s="13">
        <v>9</v>
      </c>
      <c r="B16" s="13"/>
      <c r="C16" s="13"/>
      <c r="D16" s="13"/>
      <c r="E16" s="13"/>
      <c r="F16" s="16" t="e">
        <f>'Forecast - Unit Cost'!$B$27</f>
        <v>#DIV/0!</v>
      </c>
      <c r="G16" s="16"/>
      <c r="H16" s="16" t="e">
        <f>'Forecast - Unit Cost'!$D$38</f>
        <v>#DIV/0!</v>
      </c>
      <c r="I16" s="13"/>
      <c r="J16" s="13"/>
      <c r="K16" s="13"/>
    </row>
    <row r="17" spans="1:11" ht="11.25">
      <c r="A17" s="13">
        <v>10</v>
      </c>
      <c r="B17" s="13"/>
      <c r="C17" s="13"/>
      <c r="D17" s="13"/>
      <c r="E17" s="13"/>
      <c r="F17" s="16" t="e">
        <f>'Forecast - Unit Cost'!$B$27</f>
        <v>#DIV/0!</v>
      </c>
      <c r="G17" s="13"/>
      <c r="H17" s="16" t="e">
        <f>'Forecast - Unit Cost'!$D$38</f>
        <v>#DIV/0!</v>
      </c>
      <c r="I17" s="13"/>
      <c r="J17" s="13"/>
      <c r="K17" s="13"/>
    </row>
    <row r="18" spans="1:11" ht="11.25">
      <c r="A18" s="13">
        <v>11</v>
      </c>
      <c r="B18" s="13"/>
      <c r="C18" s="13"/>
      <c r="D18" s="13"/>
      <c r="E18" s="13"/>
      <c r="F18" s="16" t="e">
        <f>'Forecast - Unit Cost'!$B$27</f>
        <v>#DIV/0!</v>
      </c>
      <c r="G18" s="13"/>
      <c r="H18" s="16" t="e">
        <f>'Forecast - Unit Cost'!$D$38</f>
        <v>#DIV/0!</v>
      </c>
      <c r="I18" s="13"/>
      <c r="J18" s="13"/>
      <c r="K18" s="13"/>
    </row>
    <row r="19" spans="1:11" ht="11.25">
      <c r="A19" s="13">
        <v>12</v>
      </c>
      <c r="B19" s="13"/>
      <c r="C19" s="13"/>
      <c r="D19" s="13"/>
      <c r="E19" s="13"/>
      <c r="F19" s="16" t="e">
        <f>'Forecast - Unit Cost'!$B$27</f>
        <v>#DIV/0!</v>
      </c>
      <c r="G19" s="13"/>
      <c r="H19" s="16" t="e">
        <f>'Forecast - Unit Cost'!$D$38</f>
        <v>#DIV/0!</v>
      </c>
      <c r="I19" s="13"/>
      <c r="J19" s="13"/>
      <c r="K19" s="13"/>
    </row>
    <row r="20" spans="1:11" ht="11.25">
      <c r="A20" s="13">
        <v>13</v>
      </c>
      <c r="B20" s="13"/>
      <c r="C20" s="13"/>
      <c r="D20" s="13"/>
      <c r="E20" s="13"/>
      <c r="F20" s="16" t="e">
        <f>'Forecast - Unit Cost'!$B$27</f>
        <v>#DIV/0!</v>
      </c>
      <c r="G20" s="13"/>
      <c r="H20" s="16" t="e">
        <f>'Forecast - Unit Cost'!$D$38</f>
        <v>#DIV/0!</v>
      </c>
      <c r="I20" s="13"/>
      <c r="J20" s="13"/>
      <c r="K20" s="13"/>
    </row>
    <row r="21" spans="1:11" ht="11.25">
      <c r="A21" s="13">
        <v>14</v>
      </c>
      <c r="B21" s="13"/>
      <c r="C21" s="13"/>
      <c r="D21" s="13"/>
      <c r="E21" s="13"/>
      <c r="F21" s="16" t="e">
        <f>'Forecast - Unit Cost'!$B$27</f>
        <v>#DIV/0!</v>
      </c>
      <c r="G21" s="13"/>
      <c r="H21" s="16" t="e">
        <f>'Forecast - Unit Cost'!$D$38</f>
        <v>#DIV/0!</v>
      </c>
      <c r="I21" s="13"/>
      <c r="J21" s="13"/>
      <c r="K21" s="13"/>
    </row>
    <row r="22" spans="1:11" ht="11.25">
      <c r="A22" s="13">
        <v>15</v>
      </c>
      <c r="B22" s="13"/>
      <c r="C22" s="13"/>
      <c r="D22" s="13"/>
      <c r="E22" s="13"/>
      <c r="F22" s="16" t="e">
        <f>'Forecast - Unit Cost'!$B$27</f>
        <v>#DIV/0!</v>
      </c>
      <c r="G22" s="13"/>
      <c r="H22" s="16" t="e">
        <f>'Forecast - Unit Cost'!$D$38</f>
        <v>#DIV/0!</v>
      </c>
      <c r="I22" s="13"/>
      <c r="J22" s="13"/>
      <c r="K22" s="13"/>
    </row>
    <row r="23" spans="1:11" ht="11.25">
      <c r="A23" s="13">
        <v>16</v>
      </c>
      <c r="B23" s="13"/>
      <c r="C23" s="13"/>
      <c r="D23" s="13"/>
      <c r="E23" s="13"/>
      <c r="F23" s="16" t="e">
        <f>'Forecast - Unit Cost'!$B$27</f>
        <v>#DIV/0!</v>
      </c>
      <c r="G23" s="13"/>
      <c r="H23" s="16" t="e">
        <f>'Forecast - Unit Cost'!$D$38</f>
        <v>#DIV/0!</v>
      </c>
      <c r="I23" s="13"/>
      <c r="J23" s="13"/>
      <c r="K23" s="13"/>
    </row>
    <row r="24" spans="1:11" ht="11.25">
      <c r="A24" s="13">
        <v>17</v>
      </c>
      <c r="B24" s="13"/>
      <c r="C24" s="13"/>
      <c r="D24" s="13"/>
      <c r="E24" s="13"/>
      <c r="F24" s="16" t="e">
        <f>'Forecast - Unit Cost'!$B$27</f>
        <v>#DIV/0!</v>
      </c>
      <c r="G24" s="13"/>
      <c r="H24" s="16" t="e">
        <f>'Forecast - Unit Cost'!$D$38</f>
        <v>#DIV/0!</v>
      </c>
      <c r="I24" s="13"/>
      <c r="J24" s="13"/>
      <c r="K24" s="13"/>
    </row>
    <row r="25" spans="1:11" ht="11.25">
      <c r="A25" s="13">
        <v>18</v>
      </c>
      <c r="B25" s="13"/>
      <c r="C25" s="13"/>
      <c r="D25" s="13"/>
      <c r="E25" s="13"/>
      <c r="F25" s="16" t="e">
        <f>'Forecast - Unit Cost'!$B$27</f>
        <v>#DIV/0!</v>
      </c>
      <c r="G25" s="13"/>
      <c r="H25" s="16" t="e">
        <f>'Forecast - Unit Cost'!$D$38</f>
        <v>#DIV/0!</v>
      </c>
      <c r="I25" s="13"/>
      <c r="J25" s="13"/>
      <c r="K25" s="13"/>
    </row>
    <row r="26" spans="1:11" ht="11.25">
      <c r="A26" s="13">
        <v>19</v>
      </c>
      <c r="B26" s="13"/>
      <c r="C26" s="13"/>
      <c r="D26" s="13"/>
      <c r="E26" s="13"/>
      <c r="F26" s="16" t="e">
        <f>'Forecast - Unit Cost'!$B$27</f>
        <v>#DIV/0!</v>
      </c>
      <c r="G26" s="13"/>
      <c r="H26" s="16" t="e">
        <f>'Forecast - Unit Cost'!$D$38</f>
        <v>#DIV/0!</v>
      </c>
      <c r="I26" s="13"/>
      <c r="J26" s="13"/>
      <c r="K26" s="13"/>
    </row>
    <row r="27" spans="1:11" ht="11.25">
      <c r="A27" s="13">
        <v>20</v>
      </c>
      <c r="B27" s="13"/>
      <c r="C27" s="13"/>
      <c r="D27" s="13"/>
      <c r="E27" s="13"/>
      <c r="F27" s="16" t="e">
        <f>'Forecast - Unit Cost'!$B$27</f>
        <v>#DIV/0!</v>
      </c>
      <c r="G27" s="13"/>
      <c r="H27" s="16" t="e">
        <f>'Forecast - Unit Cost'!$D$38</f>
        <v>#DIV/0!</v>
      </c>
      <c r="I27" s="13"/>
      <c r="J27" s="13"/>
      <c r="K27" s="13"/>
    </row>
    <row r="28" spans="1:11" ht="11.25">
      <c r="A28" s="13">
        <v>21</v>
      </c>
      <c r="B28" s="13"/>
      <c r="C28" s="13"/>
      <c r="D28" s="13"/>
      <c r="E28" s="13"/>
      <c r="F28" s="16" t="e">
        <f>'Forecast - Unit Cost'!$B$27</f>
        <v>#DIV/0!</v>
      </c>
      <c r="G28" s="13"/>
      <c r="H28" s="16" t="e">
        <f>'Forecast - Unit Cost'!$D$38</f>
        <v>#DIV/0!</v>
      </c>
      <c r="I28" s="13"/>
      <c r="J28" s="13"/>
      <c r="K28" s="13"/>
    </row>
    <row r="29" spans="1:11" ht="11.25">
      <c r="A29" s="13">
        <v>22</v>
      </c>
      <c r="B29" s="13"/>
      <c r="C29" s="13"/>
      <c r="D29" s="13"/>
      <c r="E29" s="13"/>
      <c r="F29" s="16" t="e">
        <f>'Forecast - Unit Cost'!$B$27</f>
        <v>#DIV/0!</v>
      </c>
      <c r="G29" s="13"/>
      <c r="H29" s="16" t="e">
        <f>'Forecast - Unit Cost'!$D$38</f>
        <v>#DIV/0!</v>
      </c>
      <c r="I29" s="13"/>
      <c r="J29" s="13"/>
      <c r="K29" s="13"/>
    </row>
    <row r="30" spans="1:11" ht="11.25">
      <c r="A30" s="13">
        <v>23</v>
      </c>
      <c r="B30" s="13"/>
      <c r="C30" s="13"/>
      <c r="D30" s="13"/>
      <c r="E30" s="13"/>
      <c r="F30" s="16" t="e">
        <f>'Forecast - Unit Cost'!$B$27</f>
        <v>#DIV/0!</v>
      </c>
      <c r="G30" s="13"/>
      <c r="H30" s="16" t="e">
        <f>'Forecast - Unit Cost'!$D$38</f>
        <v>#DIV/0!</v>
      </c>
      <c r="I30" s="13"/>
      <c r="J30" s="13"/>
      <c r="K30" s="13"/>
    </row>
    <row r="31" spans="1:11" ht="11.25">
      <c r="A31" s="13">
        <v>24</v>
      </c>
      <c r="B31" s="13"/>
      <c r="C31" s="13"/>
      <c r="D31" s="13"/>
      <c r="E31" s="13"/>
      <c r="F31" s="16" t="e">
        <f>'Forecast - Unit Cost'!$B$27</f>
        <v>#DIV/0!</v>
      </c>
      <c r="G31" s="13"/>
      <c r="H31" s="16" t="e">
        <f>'Forecast - Unit Cost'!$D$38</f>
        <v>#DIV/0!</v>
      </c>
      <c r="I31" s="13"/>
      <c r="J31" s="13"/>
      <c r="K31" s="13"/>
    </row>
    <row r="32" spans="1:11" ht="11.25">
      <c r="A32" s="13">
        <v>25</v>
      </c>
      <c r="B32" s="13"/>
      <c r="C32" s="13"/>
      <c r="D32" s="13"/>
      <c r="E32" s="13"/>
      <c r="F32" s="16" t="e">
        <f>'Forecast - Unit Cost'!$B$27</f>
        <v>#DIV/0!</v>
      </c>
      <c r="G32" s="13"/>
      <c r="H32" s="16" t="e">
        <f>'Forecast - Unit Cost'!$D$38</f>
        <v>#DIV/0!</v>
      </c>
      <c r="I32" s="13"/>
      <c r="J32" s="13"/>
      <c r="K32" s="13"/>
    </row>
    <row r="33" spans="1:11" ht="11.25">
      <c r="A33" s="13">
        <v>26</v>
      </c>
      <c r="B33" s="13"/>
      <c r="C33" s="13"/>
      <c r="D33" s="13"/>
      <c r="E33" s="13"/>
      <c r="F33" s="16" t="e">
        <f>'Forecast - Unit Cost'!$B$27</f>
        <v>#DIV/0!</v>
      </c>
      <c r="G33" s="13"/>
      <c r="H33" s="16" t="e">
        <f>'Forecast - Unit Cost'!$D$38</f>
        <v>#DIV/0!</v>
      </c>
      <c r="I33" s="13"/>
      <c r="J33" s="13"/>
      <c r="K33" s="13"/>
    </row>
    <row r="34" spans="1:11" ht="11.25">
      <c r="A34" s="13">
        <v>27</v>
      </c>
      <c r="B34" s="13"/>
      <c r="C34" s="13"/>
      <c r="D34" s="13"/>
      <c r="E34" s="13"/>
      <c r="F34" s="16" t="e">
        <f>'Forecast - Unit Cost'!$B$27</f>
        <v>#DIV/0!</v>
      </c>
      <c r="G34" s="13"/>
      <c r="H34" s="16" t="e">
        <f>'Forecast - Unit Cost'!$D$38</f>
        <v>#DIV/0!</v>
      </c>
      <c r="I34" s="13"/>
      <c r="J34" s="13"/>
      <c r="K34" s="13"/>
    </row>
    <row r="35" spans="1:11" ht="11.25">
      <c r="A35" s="13">
        <v>28</v>
      </c>
      <c r="B35" s="13"/>
      <c r="C35" s="13"/>
      <c r="D35" s="13"/>
      <c r="E35" s="13"/>
      <c r="F35" s="16" t="e">
        <f>'Forecast - Unit Cost'!$B$27</f>
        <v>#DIV/0!</v>
      </c>
      <c r="G35" s="13"/>
      <c r="H35" s="16" t="e">
        <f>'Forecast - Unit Cost'!$D$38</f>
        <v>#DIV/0!</v>
      </c>
      <c r="I35" s="13"/>
      <c r="J35" s="13"/>
      <c r="K35" s="13"/>
    </row>
    <row r="36" spans="1:11" ht="11.25">
      <c r="A36" s="13">
        <v>29</v>
      </c>
      <c r="B36" s="13"/>
      <c r="C36" s="13"/>
      <c r="D36" s="13"/>
      <c r="E36" s="13"/>
      <c r="F36" s="16" t="e">
        <f>'Forecast - Unit Cost'!$B$27</f>
        <v>#DIV/0!</v>
      </c>
      <c r="G36" s="13"/>
      <c r="H36" s="16" t="e">
        <f>'Forecast - Unit Cost'!$D$38</f>
        <v>#DIV/0!</v>
      </c>
      <c r="I36" s="13"/>
      <c r="J36" s="13"/>
      <c r="K36" s="13"/>
    </row>
    <row r="37" spans="1:11" ht="11.25">
      <c r="A37" s="13">
        <v>30</v>
      </c>
      <c r="B37" s="13"/>
      <c r="C37" s="13"/>
      <c r="D37" s="13"/>
      <c r="E37" s="13"/>
      <c r="F37" s="16" t="e">
        <f>'Forecast - Unit Cost'!$B$27</f>
        <v>#DIV/0!</v>
      </c>
      <c r="G37" s="13"/>
      <c r="H37" s="16" t="e">
        <f>'Forecast - Unit Cost'!$D$38</f>
        <v>#DIV/0!</v>
      </c>
      <c r="I37" s="13"/>
      <c r="J37" s="13"/>
      <c r="K37" s="13"/>
    </row>
    <row r="38" spans="1:11" ht="11.25">
      <c r="A38" s="13" t="s">
        <v>85</v>
      </c>
      <c r="B38" s="13"/>
      <c r="C38" s="13"/>
      <c r="D38" s="13"/>
      <c r="E38" s="13"/>
      <c r="F38" s="16" t="e">
        <f>'Forecast - Unit Cost'!$B$27</f>
        <v>#DIV/0!</v>
      </c>
      <c r="G38" s="13"/>
      <c r="H38" s="16" t="e">
        <f>'Forecast - Unit Cost'!$D$38</f>
        <v>#DIV/0!</v>
      </c>
      <c r="I38" s="13"/>
      <c r="J38" s="13"/>
      <c r="K38" s="13"/>
    </row>
    <row r="39" spans="1:11" ht="11.25">
      <c r="A39" s="13" t="s">
        <v>85</v>
      </c>
      <c r="B39" s="13"/>
      <c r="C39" s="13"/>
      <c r="D39" s="13"/>
      <c r="E39" s="13"/>
      <c r="F39" s="16" t="e">
        <f>'Forecast - Unit Cost'!$B$27</f>
        <v>#DIV/0!</v>
      </c>
      <c r="G39" s="13"/>
      <c r="H39" s="16" t="e">
        <f>'Forecast - Unit Cost'!$D$38</f>
        <v>#DIV/0!</v>
      </c>
      <c r="I39" s="13"/>
      <c r="J39" s="13"/>
      <c r="K39" s="13"/>
    </row>
    <row r="40" spans="1:11" ht="11.25">
      <c r="A40" s="13" t="s">
        <v>85</v>
      </c>
      <c r="B40" s="13"/>
      <c r="C40" s="13"/>
      <c r="D40" s="13"/>
      <c r="E40" s="13"/>
      <c r="F40" s="16" t="e">
        <f>'Forecast - Unit Cost'!$B$27</f>
        <v>#DIV/0!</v>
      </c>
      <c r="G40" s="13"/>
      <c r="H40" s="16" t="e">
        <f>'Forecast - Unit Cost'!$D$38</f>
        <v>#DIV/0!</v>
      </c>
      <c r="I40" s="13"/>
      <c r="J40" s="13"/>
      <c r="K40" s="13"/>
    </row>
    <row r="41" spans="1:11" ht="11.25">
      <c r="A41" s="13" t="s">
        <v>85</v>
      </c>
      <c r="B41" s="13"/>
      <c r="C41" s="13"/>
      <c r="D41" s="13"/>
      <c r="E41" s="13"/>
      <c r="F41" s="16" t="e">
        <f>'Forecast - Unit Cost'!$B$27</f>
        <v>#DIV/0!</v>
      </c>
      <c r="G41" s="13"/>
      <c r="H41" s="16" t="e">
        <f>'Forecast - Unit Cost'!$D$38</f>
        <v>#DIV/0!</v>
      </c>
      <c r="I41" s="13"/>
      <c r="J41" s="13"/>
      <c r="K41" s="13"/>
    </row>
    <row r="42" spans="1:11" ht="12" thickBot="1">
      <c r="A42" s="13" t="s">
        <v>85</v>
      </c>
      <c r="B42" s="13"/>
      <c r="C42" s="13"/>
      <c r="D42" s="17"/>
      <c r="E42" s="18"/>
      <c r="F42" s="19"/>
      <c r="G42" s="19"/>
      <c r="H42" s="19"/>
      <c r="I42" s="19"/>
      <c r="J42" s="19"/>
      <c r="K42" s="19"/>
    </row>
    <row r="43" spans="1:11" ht="12.75" thickBot="1" thickTop="1">
      <c r="A43" s="13"/>
      <c r="B43" s="20" t="s">
        <v>86</v>
      </c>
      <c r="C43" s="17"/>
      <c r="D43" s="21"/>
      <c r="E43" s="21"/>
      <c r="F43" s="22"/>
      <c r="G43" s="22"/>
      <c r="H43" s="22"/>
      <c r="I43" s="22"/>
      <c r="J43" s="22"/>
      <c r="K43" s="22"/>
    </row>
    <row r="44" spans="1:11" ht="12.75" thickBot="1" thickTop="1">
      <c r="A44" s="13"/>
      <c r="B44" s="20" t="s">
        <v>87</v>
      </c>
      <c r="C44" s="17"/>
      <c r="D44" s="21"/>
      <c r="E44" s="21"/>
      <c r="F44" s="22"/>
      <c r="G44" s="22"/>
      <c r="H44" s="22"/>
      <c r="I44" s="22"/>
      <c r="J44" s="22"/>
      <c r="K44" s="22"/>
    </row>
    <row r="45" ht="12" thickTop="1"/>
    <row r="46" ht="11.25">
      <c r="B46" s="2" t="s">
        <v>88</v>
      </c>
    </row>
    <row r="47" ht="11.25">
      <c r="B47" s="1" t="s">
        <v>89</v>
      </c>
    </row>
    <row r="48" ht="11.25">
      <c r="B48" s="1" t="s">
        <v>90</v>
      </c>
    </row>
    <row r="49" ht="11.25">
      <c r="B49" s="1" t="s">
        <v>91</v>
      </c>
    </row>
    <row r="50" ht="11.25">
      <c r="B50" s="1" t="s">
        <v>92</v>
      </c>
    </row>
  </sheetData>
  <sheetProtection/>
  <mergeCells count="4">
    <mergeCell ref="A1:B1"/>
    <mergeCell ref="A2:B2"/>
    <mergeCell ref="A5:B5"/>
    <mergeCell ref="D6:E6"/>
  </mergeCells>
  <printOptions/>
  <pageMargins left="0.17" right="0.17" top="0.18" bottom="0.18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Pouvanah Allaghoyee</dc:creator>
  <cp:keywords/>
  <dc:description/>
  <cp:lastModifiedBy>Pouvanah Allaghoyee</cp:lastModifiedBy>
  <dcterms:created xsi:type="dcterms:W3CDTF">2024-02-29T09:39:37Z</dcterms:created>
  <dcterms:modified xsi:type="dcterms:W3CDTF">2024-02-29T09:49:44Z</dcterms:modified>
  <cp:category/>
  <cp:version/>
  <cp:contentType/>
  <cp:contentStatus/>
</cp:coreProperties>
</file>